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<sst xmlns="http://schemas.openxmlformats.org/spreadsheetml/2006/main" count="363" uniqueCount="180">
  <si>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</si>
  <si>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</si>
  <si>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</si>
  <si>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</si>
  <si>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</si>
  <si>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</si>
  <si>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</si>
  <si>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</si>
  <si>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</si>
  <si>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</si>
  <si>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</si>
  <si>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 xml:space="preserve">1. Процессор iRU-INTEL Core i5 - 2300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</si>
  <si>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</si>
  <si>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</si>
  <si>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</si>
  <si>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</si>
  <si>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</si>
  <si>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19" Acer V193DOB 1280x1024 max, TCO 5.0,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</si>
  <si>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</si>
  <si>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</si>
  <si>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</si>
  <si>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</si>
  <si>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</si>
  <si>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</si>
  <si>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</si>
  <si>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</si>
  <si>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</si>
  <si>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</si>
  <si>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</si>
  <si>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</si>
  <si>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</si>
  <si>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</si>
  <si>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</si>
  <si>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</si>
  <si>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 -BURO 600-6FT(длина шнура: 1.8 м количество розеток: 6)</t>
  </si>
  <si>
    <t>Сетевой фильтр-5 розеток  евро 5 метров- (модель-Defender)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</si>
  <si>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</si>
  <si>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</si>
  <si>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</si>
  <si>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</si>
  <si>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</si>
  <si>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</si>
  <si>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</si>
  <si>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</si>
  <si>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</si>
  <si>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</si>
  <si>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</si>
  <si>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«Samsung» ML-2165</t>
  </si>
  <si>
    <t>Принтер HP LaserJet P2035</t>
  </si>
  <si>
    <t>Canon i-SENSYS MF3010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</si>
  <si>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</si>
  <si>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</si>
  <si>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</si>
  <si>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</si>
  <si>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</si>
  <si>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</si>
  <si>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</si>
  <si>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</si>
  <si>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Коммутатор  D-Link DES-1005D/N2A 5-ports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</si>
  <si>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</si>
  <si>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</si>
  <si>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</si>
  <si>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</si>
  <si>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</si>
  <si>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</si>
  <si>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</si>
  <si>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</si>
  <si>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Ноутбук DELL Inspiron N5110 Black 15,6" 4Gb/500Gb</t>
  </si>
  <si>
    <t>Картриджи</t>
  </si>
  <si>
    <t>23</t>
  </si>
  <si>
    <t>Процессор: Intel i5-2320</t>
  </si>
  <si>
    <t xml:space="preserve">Монитор LCD 20” Acer V202HVCb black  </t>
  </si>
  <si>
    <t>Принтер HP LaserJet P2055d</t>
  </si>
  <si>
    <t>Canon I-SENSYS MF5980dm</t>
  </si>
  <si>
    <t>2184,23</t>
  </si>
  <si>
    <t>Клавиатура Genius KB06XE USB</t>
  </si>
  <si>
    <t xml:space="preserve">Аудиосистема Jetbalance JB-116 черные {2.0, 6W RMS} </t>
  </si>
  <si>
    <t>Монитор ЛСД 19" LG E1910S-BN Black LED, 1280x1024, 5ms, 250 cd/m2, 1000:1 (DCR 5M:1)</t>
  </si>
  <si>
    <t xml:space="preserve"> Canon i-Sensys LBP6000 (4286B002) - лазерный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</si>
  <si>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</si>
  <si>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</si>
  <si>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</si>
  <si>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</si>
  <si>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</si>
  <si>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 xml:space="preserve">Картридж оригинальный Canon 719H (цвет: чёрный)
Ресурс: не менее 6400 страниц
</t>
  </si>
  <si>
    <t>1417,90</t>
  </si>
  <si>
    <t>28</t>
  </si>
  <si>
    <t>1591,15</t>
  </si>
  <si>
    <t>29</t>
  </si>
  <si>
    <t>1287,00</t>
  </si>
  <si>
    <t>30</t>
  </si>
  <si>
    <t>1232,00</t>
  </si>
  <si>
    <t>%</t>
  </si>
  <si>
    <t xml:space="preserve">Жесткий диск WD SATA-II 2Tb WD2003FYYS Raid Edition
</t>
  </si>
  <si>
    <t>31</t>
  </si>
  <si>
    <t>Программное обеспечение MS Office 2013 Home and Student 32-bit/x64 Rus DVD Box</t>
  </si>
  <si>
    <t>ПО Microsoft Office Home and Business 2013 32-bit/x64 Russian DVD (ВОХ) (T5D-01763)</t>
  </si>
  <si>
    <t>ИБП PowerCom WAR-600A</t>
  </si>
  <si>
    <t>1435,50</t>
  </si>
  <si>
    <t>1650,00</t>
  </si>
  <si>
    <t>990</t>
  </si>
  <si>
    <t>Процессор: Intel i5-2400</t>
  </si>
  <si>
    <t>Средняя цена по состоянию на 01.11.13, руб.</t>
  </si>
  <si>
    <t>Средняя цена по состоянию на 01.10.13, руб.</t>
  </si>
  <si>
    <t>Средняя цена по состоянию на 01.12.13, руб.</t>
  </si>
  <si>
    <t>Средняя цена по состоянию на 01.01.14, руб.</t>
  </si>
  <si>
    <t>2. Процессор INTEL S-775 C2D E5700 (3.0/800/2Mb)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</si>
  <si>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</si>
  <si>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</si>
  <si>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Жесткий диск WD SATA-III 2Tb WD20EZRX (5400rpm) 64Mb</t>
  </si>
  <si>
    <t>Материнская плата: ASUS P8H61-M LX2 R2.0 Socket1155 H61 PCI-E/DSub/DVI/2DDR-III mATX (1)</t>
  </si>
  <si>
    <t xml:space="preserve">Ноутбук Dell Inspiron 3521 Touch, Black (8189) 15.6" HD Touch (1366x768), Core i5-3337U, 4GB, 750GB, 1G AMD Radeon HD 7670M, Wi-Fi, BT, 6 cell, DVD -/+RW, Windows 8 SL (64Bit), Black </t>
  </si>
  <si>
    <t>Монитор Samsung 18.5" S19C200N</t>
  </si>
  <si>
    <t>Принтер HP LaserJet Pro 400 M401dw</t>
  </si>
  <si>
    <t>Струйный цветной принтер EPSON L800 A4 C11CB43301 СНПЧ</t>
  </si>
  <si>
    <t>ПО Microsoft Office Home and Student 2013 32-bit/x64 Russian DVD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</si>
  <si>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</si>
  <si>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</si>
  <si>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Картридж Canon 719 для LBP6300 6400 стр.</t>
  </si>
  <si>
    <t>Манипулятор "Mouse" Genius NetScroll 100 optical USB</t>
  </si>
  <si>
    <t xml:space="preserve">Мышь Oklick 151M grey-black optical USB </t>
  </si>
  <si>
    <t>Колонки Sven SPS-605 2.0 (2x3W) дерево, black</t>
  </si>
  <si>
    <t>Звуковые колонки 2.0 Jetbalance JB-121 5W black</t>
  </si>
  <si>
    <t>Маршрутизатор TP-Link TL-R600VPN SafeStream Gigabit Broadband VPN, 1 Gigabit WAN port + 4 Gigabit LAN ports, 20 IPsec VPN Tunnels, 16 PPTP VPN tunnels and 16 L2TP VPN tunnels , Dial-on-demand, SPI Firewall, IP&amp;MAC Binding, Bandwidth Control, Parental con</t>
  </si>
  <si>
    <t>Маршрутизатор TP-Link TL-WDR3500 N600 Wireless Dual Band Router, Atheros, 300Mbps at 2.4Ghz + 300Mbps at 5Ghz, 802.11a/b/g/n, 4-port 10/100Mbps switch, Wireless On/Off and WPS button, 1 USB Port for Shared Storage/FTP Server/Media Server/Print Server, 2 e</t>
  </si>
  <si>
    <t>Проектор ACER X110P, DLP , SVGA 800*600, DLP 3D, 4000:1, 2700 ANSI Lumens, 2.3kg, w/o bag</t>
  </si>
  <si>
    <t xml:space="preserve">Камера WEB A4Tech PK-770G (черный) 16 МПикс, USB 2.0 </t>
  </si>
  <si>
    <t>Кабель USB 2.0 A-)B 3.0m HAMA серый (29100)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</si>
  <si>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</si>
  <si>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</si>
  <si>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2. Процессор Intel Pentium G2020 2.9GHz 3Mb 2xDDR3-1333 LGA1155</t>
  </si>
  <si>
    <t>Наушники SHS5200</t>
  </si>
  <si>
    <t xml:space="preserve">Принтер лазерный ML-2160/XEV SAMSUNG ML-2160  (А4, 20стр./мин, 1200x1200dpi, USB, SPL, 8Мб, лоток 150 листов) </t>
  </si>
  <si>
    <t>Клавиатура Oklick 100M black Standard USB</t>
  </si>
  <si>
    <t>Монитор 18.5 Philips 193V5LSB2/10</t>
  </si>
  <si>
    <t>Сетевой фильтр Power Cube B 1.9м 6 розеток</t>
  </si>
  <si>
    <t xml:space="preserve">КАБЕЛЬ USB AM)BM 5.0M </t>
  </si>
  <si>
    <t>1. Материнская плата MSI G41M-P33 Combo (RTL) LGA775 &lt; G41 &gt; PCI-E SVGA LAN SATA MicroATX 2DDR-II+2DDR-III</t>
  </si>
  <si>
    <t>Жесткий диск WD Caviar Green WD10EZRX 1ТБ</t>
  </si>
  <si>
    <t>Windows 8.1 Pro 32/64 bit</t>
  </si>
  <si>
    <t>PoE Injector Adapter TL-PoE150S</t>
  </si>
  <si>
    <t>3.Вентилятор Titan Data Cooler Titan Data Cooler DC-156V925X/R</t>
  </si>
  <si>
    <t xml:space="preserve">4. Модуль памяти SO-DDR3 4Gb PC1333 </t>
  </si>
  <si>
    <t>32</t>
  </si>
  <si>
    <t>Монитор HP TFT Z22i 21.5" LED AH-IPS (replXW475A4)</t>
  </si>
  <si>
    <t xml:space="preserve">Монитор ASUS 21.5" Wide LCD LED AH-IPS, 16:9, Full HD 1920x1080, 5ms </t>
  </si>
  <si>
    <t>Принтер Kyocera FS-6970DN</t>
  </si>
  <si>
    <t xml:space="preserve">HP Color LaserJet Pro MFP M177fw </t>
  </si>
  <si>
    <t>17</t>
  </si>
  <si>
    <t xml:space="preserve"> Canon i-SENSYS LBP6020 (A4, 18ppm, 2400 x 600dpi, 8Mb, USB 2.0 )</t>
  </si>
  <si>
    <t>1. Процессор Core i5-4440 (3.10GHz/4Mb/84W)</t>
  </si>
  <si>
    <t>2. Жесткий диск WD Caviar Green WD10EZRX 1ТБ</t>
  </si>
  <si>
    <t>3. Модуль памяти DDRIII 8GB (4GB x2)</t>
  </si>
  <si>
    <t>4. Видеокарта PCI-E GF240 1Gb Palit 128bit DDR5</t>
  </si>
  <si>
    <t xml:space="preserve">5. Жесткий диск WD Caviar Green WD10EZRX 1ТБ </t>
  </si>
  <si>
    <t>Процессор Intel ® Core™ i3-4130 CPU Intel Core i3-4130 3.4 GHz/2core/SVGA HD Graphics 4400 / 0.5 + 3Mb / 54W / 5GT/s LGA1150</t>
  </si>
  <si>
    <t>Western Digigtal Caviar Blue &lt;WD10EZEX&gt; 3.5" 7200 rpm 64 Mb</t>
  </si>
  <si>
    <t>Память Kingmax DDR-III DDR-III DIMM 8Gb &lt; PC3-12800&gt;</t>
  </si>
  <si>
    <t>Оперативная память</t>
  </si>
  <si>
    <t>Материнская плата Gigabyte GA-B85M-D3H rev 1.0 / 1.1 (RTL) LGA1150 &lt;B85&gt; 2xPCI-E Dsub+DVI+HDMI GbLAN SATA MicroATX 4 DDR-IIII</t>
  </si>
  <si>
    <t>18</t>
  </si>
  <si>
    <t>19</t>
  </si>
  <si>
    <t>20</t>
  </si>
  <si>
    <t>21</t>
  </si>
  <si>
    <t>Монитор Acer G246HLAbd Black 24" fullHD LED 5ms 16:9 DVI 100m:1 250 cd</t>
  </si>
  <si>
    <t>36</t>
  </si>
  <si>
    <t>37</t>
  </si>
  <si>
    <t>38</t>
  </si>
  <si>
    <t>39</t>
  </si>
  <si>
    <t>40</t>
  </si>
  <si>
    <t>41</t>
  </si>
  <si>
    <t>16</t>
  </si>
  <si>
    <t>35</t>
  </si>
  <si>
    <t>Картридж Canon 712 для принтера Canon LBP-3100</t>
  </si>
  <si>
    <t>Картридж HP Q5949X для принтера HP LaserJet 1320</t>
  </si>
  <si>
    <t>Картридж canon 703 для принтера Canon 2900</t>
  </si>
  <si>
    <t>Колонки Genius SP S110 (акустическая система 2.0 - компоненты: два динамика 50 х 90 мм</t>
  </si>
  <si>
    <t>Корпус Aerocool PGS V V3X  Advance Black Edition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</si>
  <si>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по состоянию на 01 августа 2015 года</t>
  </si>
  <si>
    <t>Средняя цена по состоянию на 01.08.15,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</si>
</sst>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49" fontId="8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0" borderId="13" xfId="52" applyFont="1" applyBorder="1" applyAlignment="1">
      <alignment wrapText="1"/>
      <protection/>
    </xf>
    <xf numFmtId="0" fontId="8" fillId="33" borderId="12" xfId="52" applyFont="1" applyFill="1" applyBorder="1" applyAlignment="1">
      <alignment horizontal="left" vertical="top" wrapText="1"/>
      <protection/>
    </xf>
    <xf numFmtId="0" fontId="10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2" fontId="12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49" fontId="11" fillId="34" borderId="10" xfId="0" applyNumberFormat="1" applyFont="1" applyFill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0" fontId="11" fillId="34" borderId="10" xfId="0" applyNumberFormat="1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/>
    </xf>
    <xf numFmtId="0" fontId="12" fillId="34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52" applyFont="1" applyBorder="1" applyAlignment="1">
      <alignment horizontal="left" vertical="top" wrapText="1"/>
      <protection/>
    </xf>
    <xf numFmtId="0" fontId="11" fillId="33" borderId="10" xfId="52" applyFont="1" applyFill="1" applyBorder="1" applyAlignment="1">
      <alignment horizontal="left" vertical="top" wrapText="1"/>
      <protection/>
    </xf>
    <xf numFmtId="0" fontId="11" fillId="34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2" fontId="14" fillId="34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49" fontId="11" fillId="0" borderId="0" xfId="0" applyNumberFormat="1" applyFont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view="pageLayout" zoomScaleNormal="80" workbookViewId="0" topLeftCell="A31">
      <selection activeCell="E13" sqref="E13"/>
    </sheetView>
  </sheetViews>
  <sheetFormatPr defaultColWidth="9.140625" defaultRowHeight="15"/>
  <cols>
    <col min="1" max="1" width="4.140625" style="5" customWidth="1"/>
    <col min="2" max="2" width="20.00390625" style="63" customWidth="1"/>
    <col min="3" max="3" width="5.57421875" style="36" customWidth="1"/>
    <col min="4" max="4" width="10.421875" style="37" customWidth="1"/>
    <col min="5" max="5" width="10.57421875" style="5" customWidth="1"/>
    <col min="6" max="6" width="8.28125" style="5" customWidth="1"/>
    <col min="7" max="7" width="10.421875" style="5" customWidth="1"/>
    <col min="8" max="8" width="8.28125" style="38" customWidth="1"/>
    <col min="9" max="9" width="10.57421875" style="5" customWidth="1"/>
    <col min="10" max="16384" width="9.140625" style="5" customWidth="1"/>
  </cols>
  <sheetData>
    <row r="1" spans="1:10" s="1" customFormat="1" ht="18.75" customHeight="1">
      <c r="A1" s="132" t="s">
        <v>62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s="1" customFormat="1" ht="57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spans="1:4" ht="15" customHeight="1" hidden="1">
      <c r="A3" s="2"/>
      <c r="B3" s="39"/>
      <c r="C3" s="3"/>
      <c r="D3" s="4"/>
    </row>
    <row r="4" spans="1:10" s="6" customFormat="1" ht="15">
      <c r="A4" s="151" t="s">
        <v>0</v>
      </c>
      <c r="B4" s="153" t="s">
        <v>1</v>
      </c>
      <c r="C4" s="154" t="s">
        <v>2</v>
      </c>
      <c r="D4" s="130" t="s">
        <v>103</v>
      </c>
      <c r="E4" s="130" t="s">
        <v>102</v>
      </c>
      <c r="F4" s="148" t="s">
        <v>92</v>
      </c>
      <c r="G4" s="130" t="s">
        <v>104</v>
      </c>
      <c r="H4" s="131" t="s">
        <v>92</v>
      </c>
      <c r="I4" s="130" t="s">
        <v>105</v>
      </c>
      <c r="J4" s="131" t="s">
        <v>92</v>
      </c>
    </row>
    <row r="5" spans="1:10" s="6" customFormat="1" ht="81" customHeight="1">
      <c r="A5" s="152"/>
      <c r="B5" s="153"/>
      <c r="C5" s="154"/>
      <c r="D5" s="130"/>
      <c r="E5" s="130"/>
      <c r="F5" s="148"/>
      <c r="G5" s="130"/>
      <c r="H5" s="131"/>
      <c r="I5" s="130"/>
      <c r="J5" s="131"/>
    </row>
    <row r="6" spans="1:10" ht="20.25" customHeight="1">
      <c r="A6" s="149">
        <v>1</v>
      </c>
      <c r="B6" s="117" t="s">
        <v>3</v>
      </c>
      <c r="C6" s="117"/>
      <c r="D6" s="117"/>
      <c r="E6" s="118"/>
      <c r="F6" s="118"/>
      <c r="G6" s="118"/>
      <c r="H6" s="118"/>
      <c r="I6" s="118"/>
      <c r="J6" s="118"/>
    </row>
    <row r="7" spans="1:10" ht="27.75" customHeight="1">
      <c r="A7" s="150"/>
      <c r="B7" s="40" t="s">
        <v>4</v>
      </c>
      <c r="C7" s="9" t="s">
        <v>5</v>
      </c>
      <c r="D7" s="10">
        <v>2230</v>
      </c>
      <c r="E7" s="10">
        <v>2585</v>
      </c>
      <c r="F7" s="11">
        <f>E7/D7*100</f>
        <v>115.91928251121075</v>
      </c>
      <c r="G7" s="10">
        <v>2585</v>
      </c>
      <c r="H7" s="13">
        <f>G7/E7*100</f>
        <v>100</v>
      </c>
      <c r="I7" s="11">
        <v>2585</v>
      </c>
      <c r="J7" s="12">
        <f>I7/G7*100</f>
        <v>100</v>
      </c>
    </row>
    <row r="8" spans="1:10" ht="24" customHeight="1">
      <c r="A8" s="150"/>
      <c r="B8" s="40" t="s">
        <v>106</v>
      </c>
      <c r="C8" s="9" t="s">
        <v>5</v>
      </c>
      <c r="D8" s="10">
        <v>2000</v>
      </c>
      <c r="E8" s="10">
        <v>2200</v>
      </c>
      <c r="F8" s="11">
        <f aca="true" t="shared" si="0" ref="F8:F72">E8/D8*100</f>
        <v>110.00000000000001</v>
      </c>
      <c r="G8" s="10">
        <v>2200</v>
      </c>
      <c r="H8" s="13">
        <f aca="true" t="shared" si="1" ref="H8:H72">G8/E8*100</f>
        <v>100</v>
      </c>
      <c r="I8" s="11">
        <v>2200</v>
      </c>
      <c r="J8" s="12">
        <f aca="true" t="shared" si="2" ref="J8:J71">I8/G8*100</f>
        <v>100</v>
      </c>
    </row>
    <row r="9" spans="1:10" ht="42" customHeight="1">
      <c r="A9" s="150"/>
      <c r="B9" s="40" t="s">
        <v>6</v>
      </c>
      <c r="C9" s="9" t="s">
        <v>5</v>
      </c>
      <c r="D9" s="10">
        <v>200</v>
      </c>
      <c r="E9" s="10">
        <v>220</v>
      </c>
      <c r="F9" s="11">
        <f t="shared" si="0"/>
        <v>110.00000000000001</v>
      </c>
      <c r="G9" s="10">
        <v>220</v>
      </c>
      <c r="H9" s="13">
        <f t="shared" si="1"/>
        <v>100</v>
      </c>
      <c r="I9" s="11">
        <v>200</v>
      </c>
      <c r="J9" s="12">
        <f t="shared" si="2"/>
        <v>90.9090909090909</v>
      </c>
    </row>
    <row r="10" spans="1:10" ht="39.75" customHeight="1">
      <c r="A10" s="150"/>
      <c r="B10" s="40" t="s">
        <v>7</v>
      </c>
      <c r="C10" s="9" t="s">
        <v>5</v>
      </c>
      <c r="D10" s="10">
        <v>850</v>
      </c>
      <c r="E10" s="10">
        <v>878.17</v>
      </c>
      <c r="F10" s="11">
        <f t="shared" si="0"/>
        <v>103.31411764705882</v>
      </c>
      <c r="G10" s="10">
        <v>985.23</v>
      </c>
      <c r="H10" s="13">
        <f t="shared" si="1"/>
        <v>112.19126137308267</v>
      </c>
      <c r="I10" s="11">
        <v>1047.75</v>
      </c>
      <c r="J10" s="12">
        <f t="shared" si="2"/>
        <v>106.3457263786121</v>
      </c>
    </row>
    <row r="11" spans="1:10" ht="40.5" customHeight="1">
      <c r="A11" s="150"/>
      <c r="B11" s="40" t="s">
        <v>8</v>
      </c>
      <c r="C11" s="9" t="s">
        <v>5</v>
      </c>
      <c r="D11" s="10">
        <v>1805</v>
      </c>
      <c r="E11" s="10">
        <v>1904.83</v>
      </c>
      <c r="F11" s="11">
        <f t="shared" si="0"/>
        <v>105.53074792243766</v>
      </c>
      <c r="G11" s="10">
        <v>1894.93</v>
      </c>
      <c r="H11" s="13">
        <f t="shared" si="1"/>
        <v>99.48026858039826</v>
      </c>
      <c r="I11" s="11">
        <v>1894.93</v>
      </c>
      <c r="J11" s="12">
        <f t="shared" si="2"/>
        <v>100</v>
      </c>
    </row>
    <row r="12" spans="1:10" ht="39.75" customHeight="1">
      <c r="A12" s="150"/>
      <c r="B12" s="40" t="s">
        <v>9</v>
      </c>
      <c r="C12" s="9" t="s">
        <v>5</v>
      </c>
      <c r="D12" s="10">
        <v>575.5</v>
      </c>
      <c r="E12" s="10">
        <v>640.57</v>
      </c>
      <c r="F12" s="11">
        <f t="shared" si="0"/>
        <v>111.30668983492615</v>
      </c>
      <c r="G12" s="10">
        <v>649</v>
      </c>
      <c r="H12" s="13">
        <f t="shared" si="1"/>
        <v>101.3160154237632</v>
      </c>
      <c r="I12" s="11">
        <v>695.75</v>
      </c>
      <c r="J12" s="12">
        <f t="shared" si="2"/>
        <v>107.20338983050848</v>
      </c>
    </row>
    <row r="13" spans="1:10" ht="21" customHeight="1">
      <c r="A13" s="150"/>
      <c r="B13" s="41" t="s">
        <v>10</v>
      </c>
      <c r="C13" s="9" t="s">
        <v>5</v>
      </c>
      <c r="D13" s="10">
        <f>SUM(D7:D12)</f>
        <v>7660.5</v>
      </c>
      <c r="E13" s="10">
        <f>SUM(E7:E12)</f>
        <v>8428.57</v>
      </c>
      <c r="F13" s="11">
        <f t="shared" si="0"/>
        <v>110.0263690359637</v>
      </c>
      <c r="G13" s="10">
        <f>SUM(G7:G12)</f>
        <v>8534.16</v>
      </c>
      <c r="H13" s="13">
        <f t="shared" si="1"/>
        <v>101.25276292419711</v>
      </c>
      <c r="I13" s="11">
        <f>SUM(I7:I12)</f>
        <v>8623.43</v>
      </c>
      <c r="J13" s="12">
        <f t="shared" si="2"/>
        <v>101.04603147820055</v>
      </c>
    </row>
    <row r="14" spans="1:10" ht="144.75" customHeight="1">
      <c r="A14" s="149">
        <v>2</v>
      </c>
      <c r="B14" s="42" t="s">
        <v>11</v>
      </c>
      <c r="C14" s="7" t="s">
        <v>5</v>
      </c>
      <c r="D14" s="10">
        <v>6195.5</v>
      </c>
      <c r="E14" s="10">
        <v>7107.1</v>
      </c>
      <c r="F14" s="11">
        <f t="shared" si="0"/>
        <v>114.71390525381327</v>
      </c>
      <c r="G14" s="10">
        <v>6765</v>
      </c>
      <c r="H14" s="13">
        <f t="shared" si="1"/>
        <v>95.18650363720785</v>
      </c>
      <c r="I14" s="11">
        <v>6765</v>
      </c>
      <c r="J14" s="12">
        <f t="shared" si="2"/>
        <v>100</v>
      </c>
    </row>
    <row r="15" spans="1:10" ht="53.25" customHeight="1">
      <c r="A15" s="150"/>
      <c r="B15" s="43" t="s">
        <v>12</v>
      </c>
      <c r="C15" s="14" t="s">
        <v>5</v>
      </c>
      <c r="D15" s="10">
        <v>1208</v>
      </c>
      <c r="E15" s="10">
        <v>1385.45</v>
      </c>
      <c r="F15" s="11">
        <f t="shared" si="0"/>
        <v>114.68956953642385</v>
      </c>
      <c r="G15" s="10">
        <v>1461.9</v>
      </c>
      <c r="H15" s="13">
        <f>G15/E15*100</f>
        <v>105.5180627233029</v>
      </c>
      <c r="I15" s="11">
        <v>1686.3</v>
      </c>
      <c r="J15" s="12">
        <f t="shared" si="2"/>
        <v>115.34988713318283</v>
      </c>
    </row>
    <row r="16" spans="1:10" ht="39.75" customHeight="1">
      <c r="A16" s="150"/>
      <c r="B16" s="43" t="s">
        <v>13</v>
      </c>
      <c r="C16" s="14" t="s">
        <v>5</v>
      </c>
      <c r="D16" s="10">
        <v>1962</v>
      </c>
      <c r="E16" s="10">
        <v>2127.4</v>
      </c>
      <c r="F16" s="11">
        <f t="shared" si="0"/>
        <v>108.43017329255862</v>
      </c>
      <c r="G16" s="10">
        <v>2074.05</v>
      </c>
      <c r="H16" s="13">
        <f t="shared" si="1"/>
        <v>97.49224405377457</v>
      </c>
      <c r="I16" s="11">
        <v>2121.35</v>
      </c>
      <c r="J16" s="12">
        <f t="shared" si="2"/>
        <v>102.28056218509678</v>
      </c>
    </row>
    <row r="17" spans="1:10" ht="15" customHeight="1">
      <c r="A17" s="150"/>
      <c r="B17" s="44" t="s">
        <v>10</v>
      </c>
      <c r="C17" s="14" t="s">
        <v>5</v>
      </c>
      <c r="D17" s="10">
        <f>SUM(D14:D16)</f>
        <v>9365.5</v>
      </c>
      <c r="E17" s="10">
        <f>SUM(E14:E16)</f>
        <v>10619.95</v>
      </c>
      <c r="F17" s="11">
        <f t="shared" si="0"/>
        <v>113.39437296460414</v>
      </c>
      <c r="G17" s="10">
        <f>SUM(G14:G16)</f>
        <v>10300.95</v>
      </c>
      <c r="H17" s="13">
        <f t="shared" si="1"/>
        <v>96.99621937956393</v>
      </c>
      <c r="I17" s="11">
        <f>SUM(I14:I16)</f>
        <v>10572.65</v>
      </c>
      <c r="J17" s="12">
        <f t="shared" si="2"/>
        <v>102.63762080196486</v>
      </c>
    </row>
    <row r="18" spans="1:10" ht="21" customHeight="1">
      <c r="A18" s="112" t="s">
        <v>14</v>
      </c>
      <c r="B18" s="113"/>
      <c r="C18" s="113"/>
      <c r="D18" s="113"/>
      <c r="E18" s="114"/>
      <c r="F18" s="114"/>
      <c r="G18" s="115"/>
      <c r="H18" s="115"/>
      <c r="I18" s="115"/>
      <c r="J18" s="116"/>
    </row>
    <row r="19" spans="1:10" s="1" customFormat="1" ht="21" customHeight="1">
      <c r="A19" s="8"/>
      <c r="B19" s="45" t="s">
        <v>101</v>
      </c>
      <c r="C19" s="14" t="s">
        <v>5</v>
      </c>
      <c r="D19" s="8"/>
      <c r="E19" s="15"/>
      <c r="F19" s="15"/>
      <c r="G19" s="16">
        <v>6764</v>
      </c>
      <c r="H19" s="13"/>
      <c r="I19" s="17">
        <v>6765</v>
      </c>
      <c r="J19" s="18">
        <f t="shared" si="2"/>
        <v>100.01478415138972</v>
      </c>
    </row>
    <row r="20" spans="1:10" s="1" customFormat="1" ht="21" customHeight="1">
      <c r="A20" s="14" t="s">
        <v>42</v>
      </c>
      <c r="B20" s="45" t="s">
        <v>70</v>
      </c>
      <c r="C20" s="14" t="s">
        <v>5</v>
      </c>
      <c r="D20" s="16">
        <v>3782</v>
      </c>
      <c r="E20" s="16">
        <v>4160.2</v>
      </c>
      <c r="F20" s="11">
        <f t="shared" si="0"/>
        <v>109.99999999999999</v>
      </c>
      <c r="G20" s="5"/>
      <c r="H20" s="13"/>
      <c r="I20" s="17">
        <v>4168.27</v>
      </c>
      <c r="J20" s="18"/>
    </row>
    <row r="21" spans="1:10" ht="21.75" customHeight="1">
      <c r="A21" s="14" t="s">
        <v>43</v>
      </c>
      <c r="B21" s="45" t="s">
        <v>41</v>
      </c>
      <c r="C21" s="14" t="s">
        <v>5</v>
      </c>
      <c r="D21" s="16">
        <v>3821.33</v>
      </c>
      <c r="E21" s="16">
        <v>4257</v>
      </c>
      <c r="F21" s="11">
        <f t="shared" si="0"/>
        <v>111.40100436235552</v>
      </c>
      <c r="G21" s="16">
        <v>4431.63</v>
      </c>
      <c r="H21" s="13">
        <f t="shared" si="1"/>
        <v>104.10218463706835</v>
      </c>
      <c r="J21" s="12">
        <f t="shared" si="2"/>
        <v>0</v>
      </c>
    </row>
    <row r="22" spans="1:10" ht="26.25" customHeight="1">
      <c r="A22" s="7">
        <v>5</v>
      </c>
      <c r="B22" s="43" t="s">
        <v>59</v>
      </c>
      <c r="C22" s="14" t="s">
        <v>5</v>
      </c>
      <c r="D22" s="10">
        <v>5886.5</v>
      </c>
      <c r="E22" s="10">
        <v>6645.1</v>
      </c>
      <c r="F22" s="11">
        <f t="shared" si="0"/>
        <v>112.88711458421814</v>
      </c>
      <c r="G22" s="10">
        <v>6645.1</v>
      </c>
      <c r="H22" s="13">
        <f t="shared" si="1"/>
        <v>100</v>
      </c>
      <c r="I22" s="11">
        <v>6645.1</v>
      </c>
      <c r="J22" s="12">
        <f t="shared" si="2"/>
        <v>100</v>
      </c>
    </row>
    <row r="23" spans="1:10" ht="15">
      <c r="A23" s="124" t="s">
        <v>63</v>
      </c>
      <c r="B23" s="129"/>
      <c r="C23" s="129"/>
      <c r="D23" s="129"/>
      <c r="E23" s="114"/>
      <c r="F23" s="114"/>
      <c r="G23" s="115"/>
      <c r="H23" s="115"/>
      <c r="I23" s="115"/>
      <c r="J23" s="116"/>
    </row>
    <row r="24" spans="1:10" s="1" customFormat="1" ht="51">
      <c r="A24" s="7">
        <v>6</v>
      </c>
      <c r="B24" s="43" t="s">
        <v>44</v>
      </c>
      <c r="C24" s="7" t="s">
        <v>5</v>
      </c>
      <c r="D24" s="16">
        <v>1996</v>
      </c>
      <c r="E24" s="16">
        <v>2283.05</v>
      </c>
      <c r="F24" s="11">
        <f t="shared" si="0"/>
        <v>114.38126252505012</v>
      </c>
      <c r="G24" s="16">
        <v>2187.9</v>
      </c>
      <c r="H24" s="13">
        <f t="shared" si="1"/>
        <v>95.83232955914237</v>
      </c>
      <c r="I24" s="17">
        <v>2032.8</v>
      </c>
      <c r="J24" s="18">
        <f t="shared" si="2"/>
        <v>92.91101055806938</v>
      </c>
    </row>
    <row r="25" spans="1:10" ht="30" customHeight="1">
      <c r="A25" s="7">
        <v>7</v>
      </c>
      <c r="B25" s="43" t="s">
        <v>93</v>
      </c>
      <c r="C25" s="14" t="s">
        <v>5</v>
      </c>
      <c r="D25" s="10">
        <v>3148.5</v>
      </c>
      <c r="E25" s="10">
        <v>3630</v>
      </c>
      <c r="F25" s="11">
        <f t="shared" si="0"/>
        <v>115.29299666507862</v>
      </c>
      <c r="G25" s="10">
        <v>3624.5</v>
      </c>
      <c r="H25" s="13">
        <f t="shared" si="1"/>
        <v>99.84848484848486</v>
      </c>
      <c r="I25" s="11">
        <v>5478</v>
      </c>
      <c r="J25" s="12">
        <f t="shared" si="2"/>
        <v>151.1380880121396</v>
      </c>
    </row>
    <row r="26" spans="1:10" ht="15">
      <c r="A26" s="124" t="s">
        <v>15</v>
      </c>
      <c r="B26" s="125"/>
      <c r="C26" s="126"/>
      <c r="D26" s="127"/>
      <c r="E26" s="128"/>
      <c r="F26" s="128"/>
      <c r="G26" s="115"/>
      <c r="H26" s="115"/>
      <c r="I26" s="115"/>
      <c r="J26" s="116"/>
    </row>
    <row r="27" spans="1:10" ht="25.5">
      <c r="A27" s="7">
        <v>8</v>
      </c>
      <c r="B27" s="43" t="s">
        <v>45</v>
      </c>
      <c r="C27" s="9" t="s">
        <v>5</v>
      </c>
      <c r="D27" s="10">
        <v>1444.67</v>
      </c>
      <c r="E27" s="10">
        <v>1620.67</v>
      </c>
      <c r="F27" s="11">
        <f t="shared" si="0"/>
        <v>112.18271300712273</v>
      </c>
      <c r="G27" s="10">
        <v>1660.45</v>
      </c>
      <c r="H27" s="13">
        <f t="shared" si="1"/>
        <v>102.45454040612833</v>
      </c>
      <c r="I27" s="11">
        <v>1786.4</v>
      </c>
      <c r="J27" s="12">
        <f t="shared" si="2"/>
        <v>107.58529314342498</v>
      </c>
    </row>
    <row r="28" spans="1:10" ht="25.5">
      <c r="A28" s="7">
        <v>9</v>
      </c>
      <c r="B28" s="43" t="s">
        <v>46</v>
      </c>
      <c r="C28" s="9" t="s">
        <v>5</v>
      </c>
      <c r="D28" s="10">
        <v>2040</v>
      </c>
      <c r="E28" s="10">
        <v>2084.5</v>
      </c>
      <c r="F28" s="11">
        <f t="shared" si="0"/>
        <v>102.1813725490196</v>
      </c>
      <c r="G28" s="10">
        <v>2189</v>
      </c>
      <c r="H28" s="13">
        <f t="shared" si="1"/>
        <v>105.0131926121372</v>
      </c>
      <c r="I28" s="11">
        <v>2062.5</v>
      </c>
      <c r="J28" s="12">
        <f t="shared" si="2"/>
        <v>94.22110552763819</v>
      </c>
    </row>
    <row r="29" spans="1:10" ht="21" customHeight="1" thickBot="1">
      <c r="A29" s="119" t="s">
        <v>16</v>
      </c>
      <c r="B29" s="120"/>
      <c r="C29" s="120"/>
      <c r="D29" s="120"/>
      <c r="E29" s="121"/>
      <c r="F29" s="121"/>
      <c r="G29" s="122"/>
      <c r="H29" s="122"/>
      <c r="I29" s="122"/>
      <c r="J29" s="123"/>
    </row>
    <row r="30" spans="1:10" s="1" customFormat="1" ht="39.75" customHeight="1">
      <c r="A30" s="20">
        <v>10</v>
      </c>
      <c r="B30" s="46" t="s">
        <v>67</v>
      </c>
      <c r="C30" s="9" t="s">
        <v>5</v>
      </c>
      <c r="D30" s="16">
        <v>22490</v>
      </c>
      <c r="E30" s="16">
        <v>24739</v>
      </c>
      <c r="F30" s="11">
        <f t="shared" si="0"/>
        <v>110.00000000000001</v>
      </c>
      <c r="G30" s="16">
        <v>24739</v>
      </c>
      <c r="H30" s="13">
        <f t="shared" si="1"/>
        <v>100</v>
      </c>
      <c r="I30" s="17">
        <v>20276.3</v>
      </c>
      <c r="J30" s="18">
        <f t="shared" si="2"/>
        <v>81.96087149844375</v>
      </c>
    </row>
    <row r="31" spans="1:10" ht="15.75" customHeight="1">
      <c r="A31" s="7">
        <v>11</v>
      </c>
      <c r="B31" s="47" t="s">
        <v>66</v>
      </c>
      <c r="C31" s="9" t="s">
        <v>5</v>
      </c>
      <c r="D31" s="10">
        <v>20045</v>
      </c>
      <c r="E31" s="10">
        <v>18942</v>
      </c>
      <c r="F31" s="11">
        <f t="shared" si="0"/>
        <v>94.49738089299076</v>
      </c>
      <c r="G31" s="10">
        <v>21419.2</v>
      </c>
      <c r="H31" s="13">
        <f t="shared" si="1"/>
        <v>113.07781649245064</v>
      </c>
      <c r="I31" s="11">
        <v>22385</v>
      </c>
      <c r="J31" s="12">
        <f t="shared" si="2"/>
        <v>104.50903861955626</v>
      </c>
    </row>
    <row r="32" spans="1:10" ht="20.25" customHeight="1">
      <c r="A32" s="112" t="s">
        <v>51</v>
      </c>
      <c r="B32" s="113"/>
      <c r="C32" s="113"/>
      <c r="D32" s="113"/>
      <c r="E32" s="114"/>
      <c r="F32" s="114"/>
      <c r="G32" s="115"/>
      <c r="H32" s="115"/>
      <c r="I32" s="115"/>
      <c r="J32" s="116"/>
    </row>
    <row r="33" spans="1:10" s="1" customFormat="1" ht="51" customHeight="1">
      <c r="A33" s="14" t="s">
        <v>79</v>
      </c>
      <c r="B33" s="48" t="s">
        <v>77</v>
      </c>
      <c r="C33" s="7" t="s">
        <v>5</v>
      </c>
      <c r="D33" s="16">
        <v>5170</v>
      </c>
      <c r="E33" s="16">
        <v>5214</v>
      </c>
      <c r="F33" s="11">
        <f t="shared" si="0"/>
        <v>100.85106382978724</v>
      </c>
      <c r="G33" s="16">
        <v>4389</v>
      </c>
      <c r="H33" s="13">
        <f t="shared" si="1"/>
        <v>84.17721518987342</v>
      </c>
      <c r="I33" s="17">
        <v>3619</v>
      </c>
      <c r="J33" s="18">
        <f t="shared" si="2"/>
        <v>82.45614035087719</v>
      </c>
    </row>
    <row r="34" spans="1:10" ht="26.25" customHeight="1">
      <c r="A34" s="7">
        <v>13</v>
      </c>
      <c r="B34" s="49" t="s">
        <v>17</v>
      </c>
      <c r="C34" s="7" t="s">
        <v>5</v>
      </c>
      <c r="D34" s="10">
        <v>4790</v>
      </c>
      <c r="E34" s="10">
        <v>4253</v>
      </c>
      <c r="F34" s="11">
        <f t="shared" si="0"/>
        <v>88.78914405010438</v>
      </c>
      <c r="G34" s="10">
        <v>5354.07</v>
      </c>
      <c r="H34" s="13">
        <f t="shared" si="1"/>
        <v>125.88925464378084</v>
      </c>
      <c r="I34" s="11">
        <v>4253.7</v>
      </c>
      <c r="J34" s="12">
        <f t="shared" si="2"/>
        <v>79.44797135637002</v>
      </c>
    </row>
    <row r="35" spans="1:10" ht="27.75" customHeight="1">
      <c r="A35" s="7">
        <v>14</v>
      </c>
      <c r="B35" s="49" t="s">
        <v>71</v>
      </c>
      <c r="C35" s="7" t="s">
        <v>5</v>
      </c>
      <c r="D35" s="10">
        <v>3867</v>
      </c>
      <c r="E35" s="10">
        <v>5093</v>
      </c>
      <c r="F35" s="11">
        <f t="shared" si="0"/>
        <v>131.7041634341867</v>
      </c>
      <c r="G35" s="10">
        <v>5093</v>
      </c>
      <c r="H35" s="13">
        <f t="shared" si="1"/>
        <v>100</v>
      </c>
      <c r="I35" s="11">
        <v>4459.4</v>
      </c>
      <c r="J35" s="12">
        <f t="shared" si="2"/>
        <v>87.55939524838013</v>
      </c>
    </row>
    <row r="36" spans="1:10" ht="21" customHeight="1" thickBot="1">
      <c r="A36" s="145" t="s">
        <v>18</v>
      </c>
      <c r="B36" s="146"/>
      <c r="C36" s="146"/>
      <c r="D36" s="146"/>
      <c r="E36" s="121"/>
      <c r="F36" s="121"/>
      <c r="G36" s="122"/>
      <c r="H36" s="122"/>
      <c r="I36" s="122"/>
      <c r="J36" s="123"/>
    </row>
    <row r="37" spans="1:10" s="1" customFormat="1" ht="28.5" customHeight="1" thickBot="1">
      <c r="A37" s="14" t="s">
        <v>80</v>
      </c>
      <c r="B37" s="50" t="s">
        <v>78</v>
      </c>
      <c r="C37" s="7" t="s">
        <v>5</v>
      </c>
      <c r="D37" s="16">
        <v>3277</v>
      </c>
      <c r="E37" s="16">
        <v>3277</v>
      </c>
      <c r="F37" s="11">
        <f t="shared" si="0"/>
        <v>100</v>
      </c>
      <c r="G37" s="16">
        <v>3861</v>
      </c>
      <c r="H37" s="13">
        <f t="shared" si="1"/>
        <v>117.82117790662193</v>
      </c>
      <c r="I37" s="17">
        <v>3729</v>
      </c>
      <c r="J37" s="18">
        <f t="shared" si="2"/>
        <v>96.58119658119658</v>
      </c>
    </row>
    <row r="38" spans="1:10" ht="15" customHeight="1">
      <c r="A38" s="7">
        <v>16</v>
      </c>
      <c r="B38" s="43" t="s">
        <v>72</v>
      </c>
      <c r="C38" s="7" t="s">
        <v>5</v>
      </c>
      <c r="D38" s="10">
        <v>12590</v>
      </c>
      <c r="E38" s="10">
        <v>13849</v>
      </c>
      <c r="F38" s="11">
        <f t="shared" si="0"/>
        <v>110.00000000000001</v>
      </c>
      <c r="G38" s="10">
        <v>13750</v>
      </c>
      <c r="H38" s="13">
        <f t="shared" si="1"/>
        <v>99.28514694201748</v>
      </c>
      <c r="I38" s="11">
        <v>13750</v>
      </c>
      <c r="J38" s="12">
        <f t="shared" si="2"/>
        <v>100</v>
      </c>
    </row>
    <row r="39" spans="1:10" ht="15" customHeight="1">
      <c r="A39" s="7">
        <v>17</v>
      </c>
      <c r="B39" s="43" t="s">
        <v>47</v>
      </c>
      <c r="C39" s="7" t="s">
        <v>5</v>
      </c>
      <c r="D39" s="10">
        <v>3743.5</v>
      </c>
      <c r="E39" s="10">
        <v>3870.9</v>
      </c>
      <c r="F39" s="11">
        <f t="shared" si="0"/>
        <v>103.40323226926674</v>
      </c>
      <c r="G39" s="10">
        <v>3801.05</v>
      </c>
      <c r="H39" s="13">
        <f t="shared" si="1"/>
        <v>98.1955100880932</v>
      </c>
      <c r="I39" s="11">
        <v>3801.05</v>
      </c>
      <c r="J39" s="12">
        <f t="shared" si="2"/>
        <v>100</v>
      </c>
    </row>
    <row r="40" spans="1:10" ht="14.25" customHeight="1">
      <c r="A40" s="7">
        <v>18</v>
      </c>
      <c r="B40" s="43" t="s">
        <v>48</v>
      </c>
      <c r="C40" s="7" t="s">
        <v>5</v>
      </c>
      <c r="D40" s="10">
        <v>7607.5</v>
      </c>
      <c r="E40" s="10">
        <v>8712</v>
      </c>
      <c r="F40" s="11">
        <f t="shared" si="0"/>
        <v>114.51856720341769</v>
      </c>
      <c r="G40" s="10">
        <v>8712</v>
      </c>
      <c r="H40" s="13">
        <f t="shared" si="1"/>
        <v>100</v>
      </c>
      <c r="I40" s="11">
        <v>8614.65</v>
      </c>
      <c r="J40" s="12">
        <f t="shared" si="2"/>
        <v>98.88257575757575</v>
      </c>
    </row>
    <row r="41" spans="1:10" ht="36.75" customHeight="1">
      <c r="A41" s="21">
        <v>19</v>
      </c>
      <c r="B41" s="43" t="s">
        <v>19</v>
      </c>
      <c r="C41" s="7" t="s">
        <v>5</v>
      </c>
      <c r="D41" s="10">
        <v>9716</v>
      </c>
      <c r="E41" s="10">
        <v>10687.6</v>
      </c>
      <c r="F41" s="11">
        <f t="shared" si="0"/>
        <v>110.00000000000001</v>
      </c>
      <c r="G41" s="10">
        <v>10473.1</v>
      </c>
      <c r="H41" s="13">
        <f t="shared" si="1"/>
        <v>97.99300123507616</v>
      </c>
      <c r="I41" s="11">
        <v>10473.1</v>
      </c>
      <c r="J41" s="12">
        <f t="shared" si="2"/>
        <v>100</v>
      </c>
    </row>
    <row r="42" spans="1:10" ht="19.5" customHeight="1">
      <c r="A42" s="112" t="s">
        <v>20</v>
      </c>
      <c r="B42" s="113"/>
      <c r="C42" s="113"/>
      <c r="D42" s="113"/>
      <c r="E42" s="114"/>
      <c r="F42" s="114"/>
      <c r="G42" s="115"/>
      <c r="H42" s="115"/>
      <c r="I42" s="115"/>
      <c r="J42" s="116"/>
    </row>
    <row r="43" spans="1:10" ht="24" customHeight="1">
      <c r="A43" s="7">
        <v>20</v>
      </c>
      <c r="B43" s="43" t="s">
        <v>52</v>
      </c>
      <c r="C43" s="7" t="s">
        <v>5</v>
      </c>
      <c r="D43" s="10">
        <v>7499.43</v>
      </c>
      <c r="E43" s="10">
        <v>7329.67</v>
      </c>
      <c r="F43" s="11">
        <f t="shared" si="0"/>
        <v>97.73636129679188</v>
      </c>
      <c r="G43" s="10">
        <v>7411.07</v>
      </c>
      <c r="H43" s="13">
        <f t="shared" si="1"/>
        <v>101.11055477258866</v>
      </c>
      <c r="I43" s="11">
        <v>8148.8</v>
      </c>
      <c r="J43" s="12">
        <f t="shared" si="2"/>
        <v>109.95443303058804</v>
      </c>
    </row>
    <row r="44" spans="1:10" ht="25.5" customHeight="1">
      <c r="A44" s="7">
        <v>21</v>
      </c>
      <c r="B44" s="43" t="s">
        <v>49</v>
      </c>
      <c r="C44" s="7" t="s">
        <v>5</v>
      </c>
      <c r="D44" s="10">
        <v>5991.29</v>
      </c>
      <c r="E44" s="10">
        <v>6900.67</v>
      </c>
      <c r="F44" s="11">
        <f t="shared" si="0"/>
        <v>115.17836726314366</v>
      </c>
      <c r="G44" s="10">
        <v>6031.85</v>
      </c>
      <c r="H44" s="13">
        <f t="shared" si="1"/>
        <v>87.40962834043651</v>
      </c>
      <c r="I44" s="11">
        <v>6031.85</v>
      </c>
      <c r="J44" s="12">
        <f t="shared" si="2"/>
        <v>100</v>
      </c>
    </row>
    <row r="45" spans="1:10" ht="14.25" customHeight="1">
      <c r="A45" s="7">
        <v>22</v>
      </c>
      <c r="B45" s="43" t="s">
        <v>73</v>
      </c>
      <c r="C45" s="7" t="s">
        <v>5</v>
      </c>
      <c r="D45" s="10">
        <v>23569.7</v>
      </c>
      <c r="E45" s="10">
        <v>22977.9</v>
      </c>
      <c r="F45" s="11">
        <f t="shared" si="0"/>
        <v>97.48914920427498</v>
      </c>
      <c r="G45" s="10">
        <v>22977.9</v>
      </c>
      <c r="H45" s="13">
        <f t="shared" si="1"/>
        <v>100</v>
      </c>
      <c r="I45" s="11">
        <v>22977.9</v>
      </c>
      <c r="J45" s="12">
        <f t="shared" si="2"/>
        <v>100</v>
      </c>
    </row>
    <row r="46" spans="1:10" ht="21" customHeight="1">
      <c r="A46" s="112" t="s">
        <v>64</v>
      </c>
      <c r="B46" s="113"/>
      <c r="C46" s="113"/>
      <c r="D46" s="113"/>
      <c r="E46" s="114"/>
      <c r="F46" s="114"/>
      <c r="G46" s="115"/>
      <c r="H46" s="115"/>
      <c r="I46" s="115"/>
      <c r="J46" s="116"/>
    </row>
    <row r="47" spans="1:10" s="1" customFormat="1" ht="40.5" customHeight="1">
      <c r="A47" s="14" t="s">
        <v>69</v>
      </c>
      <c r="B47" s="51" t="s">
        <v>95</v>
      </c>
      <c r="C47" s="14" t="s">
        <v>5</v>
      </c>
      <c r="D47" s="11">
        <v>0</v>
      </c>
      <c r="E47" s="11">
        <v>0</v>
      </c>
      <c r="F47" s="11">
        <v>0</v>
      </c>
      <c r="G47" s="16">
        <v>3759.25</v>
      </c>
      <c r="H47" s="13"/>
      <c r="I47" s="17">
        <v>3278</v>
      </c>
      <c r="J47" s="18">
        <f t="shared" si="2"/>
        <v>87.19824433065106</v>
      </c>
    </row>
    <row r="48" spans="1:10" s="1" customFormat="1" ht="48.75" customHeight="1">
      <c r="A48" s="14" t="s">
        <v>81</v>
      </c>
      <c r="B48" s="52" t="s">
        <v>96</v>
      </c>
      <c r="C48" s="14" t="s">
        <v>5</v>
      </c>
      <c r="D48" s="11">
        <v>0</v>
      </c>
      <c r="E48" s="11">
        <v>0</v>
      </c>
      <c r="F48" s="11">
        <v>0</v>
      </c>
      <c r="G48" s="16">
        <v>9834</v>
      </c>
      <c r="H48" s="13"/>
      <c r="I48" s="17">
        <v>10439</v>
      </c>
      <c r="J48" s="18">
        <f t="shared" si="2"/>
        <v>106.15212527964206</v>
      </c>
    </row>
    <row r="49" spans="1:10" ht="29.25" customHeight="1">
      <c r="A49" s="112" t="s">
        <v>60</v>
      </c>
      <c r="B49" s="113"/>
      <c r="C49" s="113"/>
      <c r="D49" s="113"/>
      <c r="E49" s="114"/>
      <c r="F49" s="114"/>
      <c r="G49" s="115"/>
      <c r="H49" s="115"/>
      <c r="I49" s="115"/>
      <c r="J49" s="116"/>
    </row>
    <row r="50" spans="1:10" ht="26.25" customHeight="1">
      <c r="A50" s="7">
        <v>26</v>
      </c>
      <c r="B50" s="43" t="s">
        <v>21</v>
      </c>
      <c r="C50" s="7" t="s">
        <v>5</v>
      </c>
      <c r="D50" s="10">
        <v>1909.23</v>
      </c>
      <c r="E50" s="10">
        <v>1896.03</v>
      </c>
      <c r="F50" s="11">
        <f t="shared" si="0"/>
        <v>99.30862180041167</v>
      </c>
      <c r="G50" s="10">
        <v>1859</v>
      </c>
      <c r="H50" s="13">
        <f t="shared" si="1"/>
        <v>98.0469718306145</v>
      </c>
      <c r="I50" s="11">
        <v>1952.5</v>
      </c>
      <c r="J50" s="12">
        <f t="shared" si="2"/>
        <v>105.02958579881656</v>
      </c>
    </row>
    <row r="51" spans="1:10" ht="24.75" customHeight="1" thickBot="1">
      <c r="A51" s="7">
        <v>27</v>
      </c>
      <c r="B51" s="43" t="s">
        <v>22</v>
      </c>
      <c r="C51" s="7" t="s">
        <v>5</v>
      </c>
      <c r="D51" s="10">
        <v>2724.33</v>
      </c>
      <c r="E51" s="10">
        <v>2663.83</v>
      </c>
      <c r="F51" s="11">
        <f>E51/D51*100</f>
        <v>97.77927049953567</v>
      </c>
      <c r="G51" s="10">
        <v>2736.07</v>
      </c>
      <c r="H51" s="13">
        <f t="shared" si="1"/>
        <v>102.71188476742135</v>
      </c>
      <c r="I51" s="11">
        <v>2719.75</v>
      </c>
      <c r="J51" s="12">
        <f t="shared" si="2"/>
        <v>99.40352403264536</v>
      </c>
    </row>
    <row r="52" spans="1:10" ht="26.25" customHeight="1" thickBot="1">
      <c r="A52" s="19"/>
      <c r="B52" s="53" t="s">
        <v>97</v>
      </c>
      <c r="C52" s="7" t="s">
        <v>5</v>
      </c>
      <c r="D52" s="11">
        <v>0</v>
      </c>
      <c r="E52" s="11">
        <v>0</v>
      </c>
      <c r="F52" s="11">
        <v>0</v>
      </c>
      <c r="G52" s="10">
        <v>1995.4</v>
      </c>
      <c r="H52" s="13"/>
      <c r="I52" s="11">
        <v>1995.4</v>
      </c>
      <c r="J52" s="12">
        <f t="shared" si="2"/>
        <v>100</v>
      </c>
    </row>
    <row r="53" spans="1:10" ht="33.75" customHeight="1">
      <c r="A53" s="136" t="s">
        <v>68</v>
      </c>
      <c r="B53" s="137"/>
      <c r="C53" s="137"/>
      <c r="D53" s="137"/>
      <c r="E53" s="138"/>
      <c r="F53" s="138"/>
      <c r="G53" s="139"/>
      <c r="H53" s="139"/>
      <c r="I53" s="139"/>
      <c r="J53" s="140"/>
    </row>
    <row r="54" spans="1:10" s="1" customFormat="1" ht="39" customHeight="1">
      <c r="A54" s="14" t="s">
        <v>86</v>
      </c>
      <c r="B54" s="54" t="s">
        <v>82</v>
      </c>
      <c r="C54" s="7" t="s">
        <v>5</v>
      </c>
      <c r="D54" s="10">
        <v>0</v>
      </c>
      <c r="E54" s="14" t="s">
        <v>85</v>
      </c>
      <c r="F54" s="11">
        <v>0</v>
      </c>
      <c r="G54" s="14" t="s">
        <v>98</v>
      </c>
      <c r="H54" s="13">
        <f t="shared" si="1"/>
        <v>101.2412723041117</v>
      </c>
      <c r="I54" s="22" t="s">
        <v>98</v>
      </c>
      <c r="J54" s="18">
        <f t="shared" si="2"/>
        <v>100</v>
      </c>
    </row>
    <row r="55" spans="1:10" s="1" customFormat="1" ht="38.25" customHeight="1">
      <c r="A55" s="14" t="s">
        <v>88</v>
      </c>
      <c r="B55" s="55" t="s">
        <v>54</v>
      </c>
      <c r="C55" s="7" t="s">
        <v>5</v>
      </c>
      <c r="D55" s="14" t="s">
        <v>74</v>
      </c>
      <c r="E55" s="14" t="s">
        <v>87</v>
      </c>
      <c r="F55" s="11">
        <f t="shared" si="0"/>
        <v>72.84718184440284</v>
      </c>
      <c r="G55" s="14" t="s">
        <v>99</v>
      </c>
      <c r="H55" s="13">
        <f t="shared" si="1"/>
        <v>103.69858278603526</v>
      </c>
      <c r="I55" s="22" t="s">
        <v>99</v>
      </c>
      <c r="J55" s="18">
        <f t="shared" si="2"/>
        <v>100</v>
      </c>
    </row>
    <row r="56" spans="1:10" s="1" customFormat="1" ht="51" customHeight="1">
      <c r="A56" s="14" t="s">
        <v>90</v>
      </c>
      <c r="B56" s="56" t="s">
        <v>83</v>
      </c>
      <c r="C56" s="7" t="s">
        <v>5</v>
      </c>
      <c r="D56" s="10">
        <v>0</v>
      </c>
      <c r="E56" s="14" t="s">
        <v>89</v>
      </c>
      <c r="F56" s="11">
        <v>0</v>
      </c>
      <c r="G56" s="14" t="s">
        <v>100</v>
      </c>
      <c r="H56" s="13">
        <f t="shared" si="1"/>
        <v>76.92307692307693</v>
      </c>
      <c r="I56" s="22" t="s">
        <v>89</v>
      </c>
      <c r="J56" s="18">
        <f t="shared" si="2"/>
        <v>130</v>
      </c>
    </row>
    <row r="57" spans="1:10" s="1" customFormat="1" ht="53.25" customHeight="1">
      <c r="A57" s="14" t="s">
        <v>94</v>
      </c>
      <c r="B57" s="57" t="s">
        <v>84</v>
      </c>
      <c r="C57" s="7" t="s">
        <v>5</v>
      </c>
      <c r="D57" s="10">
        <v>0</v>
      </c>
      <c r="E57" s="14" t="s">
        <v>91</v>
      </c>
      <c r="F57" s="11">
        <v>0</v>
      </c>
      <c r="G57" s="14" t="s">
        <v>91</v>
      </c>
      <c r="H57" s="13">
        <f t="shared" si="1"/>
        <v>100</v>
      </c>
      <c r="I57" s="22" t="s">
        <v>91</v>
      </c>
      <c r="J57" s="18">
        <f t="shared" si="2"/>
        <v>100</v>
      </c>
    </row>
    <row r="58" spans="1:10" ht="31.5" customHeight="1">
      <c r="A58" s="112" t="s">
        <v>61</v>
      </c>
      <c r="B58" s="113"/>
      <c r="C58" s="113"/>
      <c r="D58" s="113"/>
      <c r="E58" s="114"/>
      <c r="F58" s="114"/>
      <c r="G58" s="115"/>
      <c r="H58" s="115"/>
      <c r="I58" s="115"/>
      <c r="J58" s="116"/>
    </row>
    <row r="59" spans="1:10" ht="38.25" customHeight="1">
      <c r="A59" s="7">
        <v>32</v>
      </c>
      <c r="B59" s="43" t="s">
        <v>23</v>
      </c>
      <c r="C59" s="7" t="s">
        <v>5</v>
      </c>
      <c r="D59" s="10">
        <v>179.3</v>
      </c>
      <c r="E59" s="10">
        <v>189.75</v>
      </c>
      <c r="F59" s="11">
        <f t="shared" si="0"/>
        <v>105.82822085889569</v>
      </c>
      <c r="G59" s="10">
        <v>176</v>
      </c>
      <c r="H59" s="13">
        <f t="shared" si="1"/>
        <v>92.7536231884058</v>
      </c>
      <c r="I59" s="11">
        <v>176</v>
      </c>
      <c r="J59" s="12">
        <f t="shared" si="2"/>
        <v>100</v>
      </c>
    </row>
    <row r="60" spans="1:10" ht="29.25" customHeight="1">
      <c r="A60" s="7">
        <v>33</v>
      </c>
      <c r="B60" s="49" t="s">
        <v>50</v>
      </c>
      <c r="C60" s="7" t="s">
        <v>5</v>
      </c>
      <c r="D60" s="10">
        <v>154</v>
      </c>
      <c r="E60" s="10">
        <v>154</v>
      </c>
      <c r="F60" s="11">
        <f t="shared" si="0"/>
        <v>100</v>
      </c>
      <c r="G60" s="10">
        <v>176</v>
      </c>
      <c r="H60" s="13">
        <f t="shared" si="1"/>
        <v>114.28571428571428</v>
      </c>
      <c r="I60" s="11">
        <v>176</v>
      </c>
      <c r="J60" s="12">
        <f t="shared" si="2"/>
        <v>100</v>
      </c>
    </row>
    <row r="61" spans="1:10" ht="25.5" customHeight="1">
      <c r="A61" s="7">
        <v>34</v>
      </c>
      <c r="B61" s="43" t="s">
        <v>24</v>
      </c>
      <c r="C61" s="7" t="s">
        <v>5</v>
      </c>
      <c r="D61" s="10">
        <v>161.7</v>
      </c>
      <c r="E61" s="10">
        <v>150.15</v>
      </c>
      <c r="F61" s="11">
        <f t="shared" si="0"/>
        <v>92.85714285714288</v>
      </c>
      <c r="G61" s="10">
        <v>132.37</v>
      </c>
      <c r="H61" s="13">
        <f t="shared" si="1"/>
        <v>88.15850815850816</v>
      </c>
      <c r="I61" s="11">
        <v>132.37</v>
      </c>
      <c r="J61" s="12">
        <f t="shared" si="2"/>
        <v>100</v>
      </c>
    </row>
    <row r="62" spans="1:10" ht="25.5" customHeight="1">
      <c r="A62" s="7">
        <v>35</v>
      </c>
      <c r="B62" s="49" t="s">
        <v>75</v>
      </c>
      <c r="C62" s="7" t="s">
        <v>5</v>
      </c>
      <c r="D62" s="10">
        <v>250.25</v>
      </c>
      <c r="E62" s="10">
        <v>242.73</v>
      </c>
      <c r="F62" s="11">
        <f t="shared" si="0"/>
        <v>96.99500499500499</v>
      </c>
      <c r="G62" s="10">
        <v>246.4</v>
      </c>
      <c r="H62" s="13">
        <f t="shared" si="1"/>
        <v>101.51196803032177</v>
      </c>
      <c r="I62" s="11">
        <v>267.3</v>
      </c>
      <c r="J62" s="12">
        <f t="shared" si="2"/>
        <v>108.48214285714286</v>
      </c>
    </row>
    <row r="63" spans="1:10" ht="75" customHeight="1">
      <c r="A63" s="7">
        <v>36</v>
      </c>
      <c r="B63" s="43" t="s">
        <v>25</v>
      </c>
      <c r="C63" s="7" t="s">
        <v>5</v>
      </c>
      <c r="D63" s="10">
        <v>211.57</v>
      </c>
      <c r="E63" s="10">
        <v>234.67</v>
      </c>
      <c r="F63" s="11">
        <f t="shared" si="0"/>
        <v>110.91837216996738</v>
      </c>
      <c r="G63" s="10">
        <v>210.65</v>
      </c>
      <c r="H63" s="13">
        <f t="shared" si="1"/>
        <v>89.76434993821111</v>
      </c>
      <c r="I63" s="11">
        <v>210.65</v>
      </c>
      <c r="J63" s="12">
        <f t="shared" si="2"/>
        <v>100</v>
      </c>
    </row>
    <row r="64" spans="1:10" ht="27.75" customHeight="1">
      <c r="A64" s="112" t="s">
        <v>26</v>
      </c>
      <c r="B64" s="113"/>
      <c r="C64" s="113"/>
      <c r="D64" s="113"/>
      <c r="E64" s="114"/>
      <c r="F64" s="114"/>
      <c r="G64" s="115"/>
      <c r="H64" s="115"/>
      <c r="I64" s="115"/>
      <c r="J64" s="116"/>
    </row>
    <row r="65" spans="1:10" ht="27.75" customHeight="1">
      <c r="A65" s="7">
        <v>37</v>
      </c>
      <c r="B65" s="43" t="s">
        <v>27</v>
      </c>
      <c r="C65" s="7" t="s">
        <v>5</v>
      </c>
      <c r="D65" s="10">
        <v>246.4</v>
      </c>
      <c r="E65" s="10">
        <v>242.37</v>
      </c>
      <c r="F65" s="11">
        <f t="shared" si="0"/>
        <v>98.36444805194805</v>
      </c>
      <c r="G65" s="10">
        <v>232.1</v>
      </c>
      <c r="H65" s="13">
        <f t="shared" si="1"/>
        <v>95.76267689895613</v>
      </c>
      <c r="I65" s="11">
        <v>232.1</v>
      </c>
      <c r="J65" s="12">
        <f t="shared" si="2"/>
        <v>100</v>
      </c>
    </row>
    <row r="66" spans="1:10" ht="16.5" customHeight="1">
      <c r="A66" s="7">
        <v>38</v>
      </c>
      <c r="B66" s="43" t="s">
        <v>28</v>
      </c>
      <c r="C66" s="7" t="s">
        <v>5</v>
      </c>
      <c r="D66" s="10">
        <v>489.5</v>
      </c>
      <c r="E66" s="10">
        <v>526.17</v>
      </c>
      <c r="F66" s="11">
        <f t="shared" si="0"/>
        <v>107.49131767109294</v>
      </c>
      <c r="G66" s="10">
        <v>524.15</v>
      </c>
      <c r="H66" s="13">
        <f t="shared" si="1"/>
        <v>99.61609365794325</v>
      </c>
      <c r="I66" s="11">
        <v>507.66</v>
      </c>
      <c r="J66" s="12">
        <f t="shared" si="2"/>
        <v>96.85395402079558</v>
      </c>
    </row>
    <row r="67" spans="1:10" ht="25.5" customHeight="1">
      <c r="A67" s="7">
        <v>39</v>
      </c>
      <c r="B67" s="43" t="s">
        <v>53</v>
      </c>
      <c r="C67" s="7" t="s">
        <v>5</v>
      </c>
      <c r="D67" s="10">
        <v>511.5</v>
      </c>
      <c r="E67" s="10">
        <v>498.3</v>
      </c>
      <c r="F67" s="11">
        <f t="shared" si="0"/>
        <v>97.41935483870968</v>
      </c>
      <c r="G67" s="10">
        <v>501.6</v>
      </c>
      <c r="H67" s="13">
        <f t="shared" si="1"/>
        <v>100.66225165562915</v>
      </c>
      <c r="I67" s="11">
        <v>512.3</v>
      </c>
      <c r="J67" s="12">
        <f t="shared" si="2"/>
        <v>102.13317384370015</v>
      </c>
    </row>
    <row r="68" spans="1:10" ht="30.75" customHeight="1">
      <c r="A68" s="134" t="s">
        <v>65</v>
      </c>
      <c r="B68" s="135"/>
      <c r="C68" s="135"/>
      <c r="D68" s="135"/>
      <c r="E68" s="114"/>
      <c r="F68" s="114"/>
      <c r="G68" s="115"/>
      <c r="H68" s="115"/>
      <c r="I68" s="115"/>
      <c r="J68" s="116"/>
    </row>
    <row r="69" spans="1:10" s="1" customFormat="1" ht="37.5" customHeight="1">
      <c r="A69" s="7">
        <v>40</v>
      </c>
      <c r="B69" s="58" t="s">
        <v>76</v>
      </c>
      <c r="C69" s="23" t="s">
        <v>5</v>
      </c>
      <c r="D69" s="24">
        <v>286</v>
      </c>
      <c r="E69" s="24">
        <v>308</v>
      </c>
      <c r="F69" s="11">
        <f t="shared" si="0"/>
        <v>107.6923076923077</v>
      </c>
      <c r="G69" s="24">
        <v>330</v>
      </c>
      <c r="H69" s="13">
        <f t="shared" si="1"/>
        <v>107.14285714285714</v>
      </c>
      <c r="I69" s="25">
        <v>330</v>
      </c>
      <c r="J69" s="18">
        <f t="shared" si="2"/>
        <v>100</v>
      </c>
    </row>
    <row r="70" spans="1:10" ht="34.5" customHeight="1">
      <c r="A70" s="124" t="s">
        <v>29</v>
      </c>
      <c r="B70" s="129"/>
      <c r="C70" s="129"/>
      <c r="D70" s="129"/>
      <c r="E70" s="114"/>
      <c r="F70" s="114"/>
      <c r="G70" s="115"/>
      <c r="H70" s="115"/>
      <c r="I70" s="115"/>
      <c r="J70" s="116"/>
    </row>
    <row r="71" spans="1:10" s="1" customFormat="1" ht="38.25" customHeight="1">
      <c r="A71" s="7">
        <v>41</v>
      </c>
      <c r="B71" s="43" t="s">
        <v>57</v>
      </c>
      <c r="C71" s="7" t="s">
        <v>5</v>
      </c>
      <c r="D71" s="16">
        <v>47943.5</v>
      </c>
      <c r="E71" s="16">
        <v>45978.17</v>
      </c>
      <c r="F71" s="11">
        <f t="shared" si="0"/>
        <v>95.90073732622774</v>
      </c>
      <c r="G71" s="16">
        <v>49896</v>
      </c>
      <c r="H71" s="13">
        <f t="shared" si="1"/>
        <v>108.52106554045105</v>
      </c>
      <c r="I71" s="17">
        <v>52067.4</v>
      </c>
      <c r="J71" s="18">
        <f t="shared" si="2"/>
        <v>104.35185185185185</v>
      </c>
    </row>
    <row r="72" spans="1:10" s="1" customFormat="1" ht="24.75" customHeight="1">
      <c r="A72" s="7">
        <v>42</v>
      </c>
      <c r="B72" s="43" t="s">
        <v>58</v>
      </c>
      <c r="C72" s="7" t="s">
        <v>5</v>
      </c>
      <c r="D72" s="16">
        <v>635.25</v>
      </c>
      <c r="E72" s="16">
        <v>676.5</v>
      </c>
      <c r="F72" s="11">
        <f t="shared" si="0"/>
        <v>106.49350649350649</v>
      </c>
      <c r="G72" s="16">
        <v>616</v>
      </c>
      <c r="H72" s="13">
        <f t="shared" si="1"/>
        <v>91.05691056910568</v>
      </c>
      <c r="I72" s="17">
        <v>619.3</v>
      </c>
      <c r="J72" s="18">
        <f aca="true" t="shared" si="3" ref="J72:J85">I72/G72*100</f>
        <v>100.53571428571428</v>
      </c>
    </row>
    <row r="73" spans="1:10" ht="39" customHeight="1">
      <c r="A73" s="7">
        <v>43</v>
      </c>
      <c r="B73" s="43" t="s">
        <v>40</v>
      </c>
      <c r="C73" s="7" t="s">
        <v>5</v>
      </c>
      <c r="D73" s="10">
        <v>148561.6</v>
      </c>
      <c r="E73" s="10">
        <v>148561.6</v>
      </c>
      <c r="F73" s="11">
        <f aca="true" t="shared" si="4" ref="F73:F85">E73/D73*100</f>
        <v>100</v>
      </c>
      <c r="G73" s="10">
        <v>164643</v>
      </c>
      <c r="H73" s="13">
        <f aca="true" t="shared" si="5" ref="H73:H85">G73/E73*100</f>
        <v>110.8247353286448</v>
      </c>
      <c r="I73" s="11">
        <v>164643.6</v>
      </c>
      <c r="J73" s="12">
        <f t="shared" si="3"/>
        <v>100.0003644248465</v>
      </c>
    </row>
    <row r="74" spans="1:10" ht="24.75" customHeight="1">
      <c r="A74" s="7">
        <v>44</v>
      </c>
      <c r="B74" s="43" t="s">
        <v>30</v>
      </c>
      <c r="C74" s="26" t="s">
        <v>5</v>
      </c>
      <c r="D74" s="10">
        <v>16228.3</v>
      </c>
      <c r="E74" s="10">
        <v>17416.3</v>
      </c>
      <c r="F74" s="11">
        <f t="shared" si="4"/>
        <v>107.32054497390362</v>
      </c>
      <c r="G74" s="10">
        <v>16572.6</v>
      </c>
      <c r="H74" s="13">
        <f t="shared" si="5"/>
        <v>95.15568748815764</v>
      </c>
      <c r="I74" s="11">
        <v>16572.6</v>
      </c>
      <c r="J74" s="12">
        <f t="shared" si="3"/>
        <v>100</v>
      </c>
    </row>
    <row r="75" spans="1:10" ht="25.5" customHeight="1">
      <c r="A75" s="7">
        <v>45</v>
      </c>
      <c r="B75" s="43" t="s">
        <v>39</v>
      </c>
      <c r="C75" s="26" t="s">
        <v>5</v>
      </c>
      <c r="D75" s="10">
        <v>19564.6</v>
      </c>
      <c r="E75" s="10">
        <v>19564.6</v>
      </c>
      <c r="F75" s="11">
        <f t="shared" si="4"/>
        <v>100</v>
      </c>
      <c r="G75" s="10">
        <v>19564.6</v>
      </c>
      <c r="H75" s="13">
        <f t="shared" si="5"/>
        <v>100</v>
      </c>
      <c r="I75" s="11">
        <v>19564.6</v>
      </c>
      <c r="J75" s="12">
        <f t="shared" si="3"/>
        <v>100</v>
      </c>
    </row>
    <row r="76" spans="1:10" ht="39.75" customHeight="1">
      <c r="A76" s="7">
        <v>46</v>
      </c>
      <c r="B76" s="43" t="s">
        <v>55</v>
      </c>
      <c r="C76" s="7" t="s">
        <v>5</v>
      </c>
      <c r="D76" s="10">
        <v>3074.5</v>
      </c>
      <c r="E76" s="10">
        <v>3062.4</v>
      </c>
      <c r="F76" s="11">
        <f t="shared" si="4"/>
        <v>99.60644007155636</v>
      </c>
      <c r="G76" s="10">
        <v>3062.4</v>
      </c>
      <c r="H76" s="13">
        <f t="shared" si="5"/>
        <v>100</v>
      </c>
      <c r="I76" s="11">
        <v>3062.4</v>
      </c>
      <c r="J76" s="12">
        <f t="shared" si="3"/>
        <v>100</v>
      </c>
    </row>
    <row r="77" spans="1:10" ht="24.75" customHeight="1">
      <c r="A77" s="7">
        <v>47</v>
      </c>
      <c r="B77" s="42" t="s">
        <v>31</v>
      </c>
      <c r="C77" s="16" t="s">
        <v>5</v>
      </c>
      <c r="D77" s="10">
        <v>770</v>
      </c>
      <c r="E77" s="10">
        <v>770</v>
      </c>
      <c r="F77" s="11">
        <f t="shared" si="4"/>
        <v>100</v>
      </c>
      <c r="G77" s="10">
        <v>770</v>
      </c>
      <c r="H77" s="13">
        <f t="shared" si="5"/>
        <v>100</v>
      </c>
      <c r="I77" s="11">
        <v>770</v>
      </c>
      <c r="J77" s="12">
        <f t="shared" si="3"/>
        <v>100</v>
      </c>
    </row>
    <row r="78" spans="1:10" ht="25.5" customHeight="1">
      <c r="A78" s="7">
        <v>48</v>
      </c>
      <c r="B78" s="42" t="s">
        <v>32</v>
      </c>
      <c r="C78" s="16" t="s">
        <v>5</v>
      </c>
      <c r="D78" s="10">
        <v>675.4</v>
      </c>
      <c r="E78" s="10">
        <v>645.7</v>
      </c>
      <c r="F78" s="11">
        <f t="shared" si="4"/>
        <v>95.6026058631922</v>
      </c>
      <c r="G78" s="10">
        <v>645.7</v>
      </c>
      <c r="H78" s="13">
        <f t="shared" si="5"/>
        <v>100</v>
      </c>
      <c r="I78" s="11">
        <v>279.4</v>
      </c>
      <c r="J78" s="12">
        <f t="shared" si="3"/>
        <v>43.27086882453151</v>
      </c>
    </row>
    <row r="79" spans="1:10" ht="22.5" customHeight="1">
      <c r="A79" s="134" t="s">
        <v>33</v>
      </c>
      <c r="B79" s="135"/>
      <c r="C79" s="135"/>
      <c r="D79" s="135"/>
      <c r="E79" s="114"/>
      <c r="F79" s="114"/>
      <c r="G79" s="115"/>
      <c r="H79" s="115"/>
      <c r="I79" s="115"/>
      <c r="J79" s="116"/>
    </row>
    <row r="80" spans="1:10" ht="38.25" customHeight="1">
      <c r="A80" s="7">
        <v>49</v>
      </c>
      <c r="B80" s="59" t="s">
        <v>34</v>
      </c>
      <c r="C80" s="27" t="s">
        <v>5</v>
      </c>
      <c r="D80" s="28">
        <v>185.17</v>
      </c>
      <c r="E80" s="28">
        <v>182.6</v>
      </c>
      <c r="F80" s="11">
        <f t="shared" si="4"/>
        <v>98.61208619106768</v>
      </c>
      <c r="G80" s="10">
        <v>220</v>
      </c>
      <c r="H80" s="13">
        <f t="shared" si="5"/>
        <v>120.48192771084338</v>
      </c>
      <c r="I80" s="11">
        <v>187</v>
      </c>
      <c r="J80" s="12">
        <f t="shared" si="3"/>
        <v>85</v>
      </c>
    </row>
    <row r="81" spans="1:10" ht="38.25" customHeight="1">
      <c r="A81" s="7">
        <v>50</v>
      </c>
      <c r="B81" s="43" t="s">
        <v>35</v>
      </c>
      <c r="C81" s="7" t="s">
        <v>5</v>
      </c>
      <c r="D81" s="10">
        <v>0</v>
      </c>
      <c r="E81" s="10">
        <v>275</v>
      </c>
      <c r="F81" s="11">
        <v>0</v>
      </c>
      <c r="G81" s="10">
        <v>151.8</v>
      </c>
      <c r="H81" s="13">
        <f t="shared" si="5"/>
        <v>55.2</v>
      </c>
      <c r="I81" s="11">
        <v>145.75</v>
      </c>
      <c r="J81" s="12">
        <f t="shared" si="3"/>
        <v>96.01449275362319</v>
      </c>
    </row>
    <row r="82" spans="1:10" ht="24.75" customHeight="1">
      <c r="A82" s="7">
        <v>51</v>
      </c>
      <c r="B82" s="43" t="s">
        <v>36</v>
      </c>
      <c r="C82" s="7" t="s">
        <v>5</v>
      </c>
      <c r="D82" s="10">
        <v>160.6</v>
      </c>
      <c r="E82" s="10">
        <v>165</v>
      </c>
      <c r="F82" s="11">
        <f t="shared" si="4"/>
        <v>102.73972602739727</v>
      </c>
      <c r="G82" s="10">
        <v>160.6</v>
      </c>
      <c r="H82" s="13">
        <f t="shared" si="5"/>
        <v>97.33333333333333</v>
      </c>
      <c r="I82" s="11">
        <v>165</v>
      </c>
      <c r="J82" s="12">
        <f t="shared" si="3"/>
        <v>102.73972602739727</v>
      </c>
    </row>
    <row r="83" spans="1:10" ht="54" customHeight="1">
      <c r="A83" s="7">
        <v>52</v>
      </c>
      <c r="B83" s="43" t="s">
        <v>56</v>
      </c>
      <c r="C83" s="7" t="s">
        <v>5</v>
      </c>
      <c r="D83" s="10">
        <v>136.67</v>
      </c>
      <c r="E83" s="10">
        <v>154</v>
      </c>
      <c r="F83" s="11">
        <f t="shared" si="4"/>
        <v>112.68017853223094</v>
      </c>
      <c r="G83" s="10">
        <v>154</v>
      </c>
      <c r="H83" s="13">
        <f t="shared" si="5"/>
        <v>100</v>
      </c>
      <c r="I83" s="11">
        <v>154</v>
      </c>
      <c r="J83" s="12">
        <f t="shared" si="3"/>
        <v>100</v>
      </c>
    </row>
    <row r="84" spans="1:10" ht="27" customHeight="1">
      <c r="A84" s="124" t="s">
        <v>37</v>
      </c>
      <c r="B84" s="129"/>
      <c r="C84" s="129"/>
      <c r="D84" s="129"/>
      <c r="E84" s="114"/>
      <c r="F84" s="114"/>
      <c r="G84" s="115"/>
      <c r="H84" s="115"/>
      <c r="I84" s="115"/>
      <c r="J84" s="116"/>
    </row>
    <row r="85" spans="1:10" ht="26.25" customHeight="1">
      <c r="A85" s="7">
        <v>53</v>
      </c>
      <c r="B85" s="49" t="s">
        <v>38</v>
      </c>
      <c r="C85" s="26" t="s">
        <v>5</v>
      </c>
      <c r="D85" s="10">
        <v>1463.75</v>
      </c>
      <c r="E85" s="10">
        <v>1635.98</v>
      </c>
      <c r="F85" s="11">
        <f t="shared" si="4"/>
        <v>111.7663535439795</v>
      </c>
      <c r="G85" s="10">
        <v>1626.9</v>
      </c>
      <c r="H85" s="13">
        <f t="shared" si="5"/>
        <v>99.44498098998766</v>
      </c>
      <c r="I85" s="11">
        <v>1643.4</v>
      </c>
      <c r="J85" s="12">
        <f t="shared" si="3"/>
        <v>101.01419878296144</v>
      </c>
    </row>
    <row r="86" spans="1:4" ht="24" customHeight="1">
      <c r="A86" s="29"/>
      <c r="B86" s="60"/>
      <c r="C86" s="30"/>
      <c r="D86" s="31"/>
    </row>
    <row r="87" spans="1:4" ht="19.5" customHeight="1">
      <c r="A87" s="29"/>
      <c r="B87" s="60"/>
      <c r="C87" s="30"/>
      <c r="D87" s="31"/>
    </row>
    <row r="88" spans="1:4" ht="15" customHeight="1">
      <c r="A88" s="2"/>
      <c r="B88" s="61"/>
      <c r="C88" s="32"/>
      <c r="D88" s="33"/>
    </row>
    <row r="89" spans="1:4" ht="15" customHeight="1">
      <c r="A89" s="143"/>
      <c r="B89" s="143"/>
      <c r="C89" s="32"/>
      <c r="D89" s="33"/>
    </row>
    <row r="90" spans="1:4" ht="16.5" customHeight="1">
      <c r="A90" s="143"/>
      <c r="B90" s="143"/>
      <c r="C90" s="32"/>
      <c r="D90" s="33"/>
    </row>
    <row r="91" spans="1:4" ht="14.25" customHeight="1">
      <c r="A91" s="143"/>
      <c r="B91" s="144"/>
      <c r="C91" s="147"/>
      <c r="D91" s="147"/>
    </row>
    <row r="92" spans="1:4" ht="21.75" customHeight="1">
      <c r="A92" s="34"/>
      <c r="B92" s="62"/>
      <c r="C92" s="35"/>
      <c r="D92" s="35"/>
    </row>
    <row r="93" spans="1:4" ht="21.75" customHeight="1">
      <c r="A93" s="34"/>
      <c r="B93" s="62"/>
      <c r="C93" s="35"/>
      <c r="D93" s="35"/>
    </row>
    <row r="94" spans="1:4" ht="15" customHeight="1">
      <c r="A94" s="34"/>
      <c r="B94" s="62"/>
      <c r="C94" s="35"/>
      <c r="D94" s="35"/>
    </row>
    <row r="95" spans="1:4" ht="14.25" customHeight="1">
      <c r="A95" s="34"/>
      <c r="B95" s="62"/>
      <c r="C95" s="35"/>
      <c r="D95" s="35"/>
    </row>
    <row r="96" spans="1:4" ht="13.5" customHeight="1">
      <c r="A96" s="141"/>
      <c r="B96" s="141"/>
      <c r="C96" s="32"/>
      <c r="D96" s="33"/>
    </row>
    <row r="97" spans="1:4" ht="15">
      <c r="A97" s="141"/>
      <c r="B97" s="142"/>
      <c r="C97" s="32"/>
      <c r="D97" s="33"/>
    </row>
    <row r="98" spans="1:2" ht="15">
      <c r="A98" s="34"/>
      <c r="B98" s="62"/>
    </row>
    <row r="99" spans="1:2" ht="15">
      <c r="A99" s="34"/>
      <c r="B99" s="62"/>
    </row>
    <row r="100" spans="1:2" ht="15">
      <c r="A100" s="34"/>
      <c r="B100" s="62"/>
    </row>
    <row r="101" spans="1:2" ht="15">
      <c r="A101" s="34"/>
      <c r="B101" s="62"/>
    </row>
    <row r="102" spans="1:2" ht="15">
      <c r="A102" s="34"/>
      <c r="B102" s="62"/>
    </row>
    <row r="103" spans="1:2" ht="15">
      <c r="A103" s="34"/>
      <c r="B103" s="62"/>
    </row>
    <row r="104" spans="1:2" ht="15">
      <c r="A104" s="34"/>
      <c r="B104" s="62"/>
    </row>
  </sheetData>
  <sheetProtection/>
  <mergeCells count="36">
    <mergeCell ref="C91:D91"/>
    <mergeCell ref="A49:J49"/>
    <mergeCell ref="E4:E5"/>
    <mergeCell ref="F4:F5"/>
    <mergeCell ref="A14:A17"/>
    <mergeCell ref="A6:A13"/>
    <mergeCell ref="A4:A5"/>
    <mergeCell ref="B4:B5"/>
    <mergeCell ref="C4:C5"/>
    <mergeCell ref="D4:D5"/>
    <mergeCell ref="G4:G5"/>
    <mergeCell ref="H4:H5"/>
    <mergeCell ref="A96:B96"/>
    <mergeCell ref="A97:B97"/>
    <mergeCell ref="A89:B89"/>
    <mergeCell ref="A90:B90"/>
    <mergeCell ref="A91:B91"/>
    <mergeCell ref="A46:J46"/>
    <mergeCell ref="A42:J42"/>
    <mergeCell ref="A36:J36"/>
    <mergeCell ref="I4:I5"/>
    <mergeCell ref="J4:J5"/>
    <mergeCell ref="A1:J2"/>
    <mergeCell ref="A84:J84"/>
    <mergeCell ref="A79:J79"/>
    <mergeCell ref="A70:J70"/>
    <mergeCell ref="A68:J68"/>
    <mergeCell ref="A64:J64"/>
    <mergeCell ref="A58:J58"/>
    <mergeCell ref="A53:J53"/>
    <mergeCell ref="A32:J32"/>
    <mergeCell ref="B6:J6"/>
    <mergeCell ref="A29:J29"/>
    <mergeCell ref="A26:J26"/>
    <mergeCell ref="A23:J23"/>
    <mergeCell ref="A18:J18"/>
  </mergeCells>
  <printOptions/>
  <pageMargins left="0.34" right="0.24" top="0.7086614173228347" bottom="0.31" header="0.31496062992125984" footer="0.31496062992125984"/>
  <pageSetup horizontalDpi="600" verticalDpi="600" orientation="portrait" paperSize="9" r:id="rId1"/>
  <headerFooter differentFirst="1">
    <oddHeader>&amp;C&amp;P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tabSelected="1" zoomScalePageLayoutView="0" workbookViewId="0" topLeftCell="A103">
      <selection activeCell="A119" sqref="A119:B125"/>
    </sheetView>
  </sheetViews>
  <sheetFormatPr defaultColWidth="9.140625" defaultRowHeight="15"/>
  <cols>
    <col min="1" max="1" width="4.140625" style="67" customWidth="1"/>
    <col min="2" max="2" width="49.28125" style="104" customWidth="1"/>
    <col min="3" max="3" width="9.00390625" style="81" customWidth="1"/>
    <col min="4" max="4" width="18.7109375" style="79" customWidth="1"/>
    <col min="5" max="16384" width="9.140625" style="67" customWidth="1"/>
  </cols>
  <sheetData>
    <row r="1" spans="1:4" ht="77.25" customHeight="1">
      <c r="A1" s="157" t="s">
        <v>178</v>
      </c>
      <c r="B1" s="157"/>
      <c r="C1" s="157"/>
      <c r="D1" s="157"/>
    </row>
    <row r="2" spans="1:4" ht="15" customHeight="1" hidden="1">
      <c r="A2" s="68"/>
      <c r="B2" s="89"/>
      <c r="C2" s="69"/>
      <c r="D2" s="72"/>
    </row>
    <row r="3" spans="1:4" ht="15" customHeight="1">
      <c r="A3" s="160" t="s">
        <v>0</v>
      </c>
      <c r="B3" s="162" t="s">
        <v>1</v>
      </c>
      <c r="C3" s="163" t="s">
        <v>2</v>
      </c>
      <c r="D3" s="164" t="s">
        <v>179</v>
      </c>
    </row>
    <row r="4" spans="1:4" ht="72" customHeight="1">
      <c r="A4" s="161"/>
      <c r="B4" s="162"/>
      <c r="C4" s="163"/>
      <c r="D4" s="164"/>
    </row>
    <row r="5" spans="1:4" ht="20.25" customHeight="1">
      <c r="A5" s="169">
        <v>1</v>
      </c>
      <c r="B5" s="158" t="s">
        <v>3</v>
      </c>
      <c r="C5" s="158"/>
      <c r="D5" s="159"/>
    </row>
    <row r="6" spans="1:4" ht="77.25" customHeight="1">
      <c r="A6" s="170"/>
      <c r="B6" s="90" t="s">
        <v>137</v>
      </c>
      <c r="C6" s="70" t="s">
        <v>5</v>
      </c>
      <c r="D6" s="71">
        <v>3814</v>
      </c>
    </row>
    <row r="7" spans="1:4" ht="37.5" customHeight="1">
      <c r="A7" s="170"/>
      <c r="B7" s="90" t="s">
        <v>130</v>
      </c>
      <c r="C7" s="70" t="s">
        <v>5</v>
      </c>
      <c r="D7" s="71">
        <v>3081</v>
      </c>
    </row>
    <row r="8" spans="1:4" ht="42" customHeight="1">
      <c r="A8" s="170"/>
      <c r="B8" s="90" t="s">
        <v>141</v>
      </c>
      <c r="C8" s="70" t="s">
        <v>5</v>
      </c>
      <c r="D8" s="72">
        <v>335.3333333333333</v>
      </c>
    </row>
    <row r="9" spans="1:4" ht="32.25" customHeight="1">
      <c r="A9" s="170"/>
      <c r="B9" s="90" t="s">
        <v>142</v>
      </c>
      <c r="C9" s="70" t="s">
        <v>5</v>
      </c>
      <c r="D9" s="72">
        <v>1804</v>
      </c>
    </row>
    <row r="10" spans="1:4" ht="40.5" customHeight="1">
      <c r="A10" s="170"/>
      <c r="B10" s="90" t="s">
        <v>154</v>
      </c>
      <c r="C10" s="70" t="s">
        <v>5</v>
      </c>
      <c r="D10" s="72">
        <v>3567.3333333333335</v>
      </c>
    </row>
    <row r="11" spans="1:4" ht="39.75" customHeight="1">
      <c r="A11" s="170"/>
      <c r="B11" s="91" t="s">
        <v>9</v>
      </c>
      <c r="C11" s="70" t="s">
        <v>5</v>
      </c>
      <c r="D11" s="72">
        <v>1075.6666666666667</v>
      </c>
    </row>
    <row r="12" spans="1:4" ht="21" customHeight="1">
      <c r="A12" s="170"/>
      <c r="B12" s="92" t="s">
        <v>10</v>
      </c>
      <c r="C12" s="70" t="s">
        <v>5</v>
      </c>
      <c r="D12" s="72">
        <v>13677.333333333332</v>
      </c>
    </row>
    <row r="13" spans="1:4" ht="42.75" customHeight="1">
      <c r="A13" s="171">
        <v>2</v>
      </c>
      <c r="B13" s="90" t="s">
        <v>150</v>
      </c>
      <c r="C13" s="70" t="s">
        <v>5</v>
      </c>
      <c r="D13" s="72">
        <v>11854.666666666666</v>
      </c>
    </row>
    <row r="14" spans="1:4" ht="44.25" customHeight="1">
      <c r="A14" s="172"/>
      <c r="B14" s="90" t="s">
        <v>151</v>
      </c>
      <c r="C14" s="70" t="s">
        <v>5</v>
      </c>
      <c r="D14" s="72">
        <v>3567.3333333333335</v>
      </c>
    </row>
    <row r="15" spans="1:4" ht="33" customHeight="1">
      <c r="A15" s="172"/>
      <c r="B15" s="90" t="s">
        <v>152</v>
      </c>
      <c r="C15" s="70" t="s">
        <v>5</v>
      </c>
      <c r="D15" s="72">
        <v>1804</v>
      </c>
    </row>
    <row r="16" spans="1:4" ht="37.5" customHeight="1">
      <c r="A16" s="172"/>
      <c r="B16" s="90" t="s">
        <v>153</v>
      </c>
      <c r="C16" s="70" t="s">
        <v>5</v>
      </c>
      <c r="D16" s="72">
        <v>4650.333333333333</v>
      </c>
    </row>
    <row r="17" spans="1:4" ht="21" customHeight="1">
      <c r="A17" s="173"/>
      <c r="B17" s="92" t="s">
        <v>10</v>
      </c>
      <c r="C17" s="82"/>
      <c r="D17" s="72">
        <v>21876.333333333332</v>
      </c>
    </row>
    <row r="18" spans="1:4" ht="26.25" customHeight="1">
      <c r="A18" s="158" t="s">
        <v>14</v>
      </c>
      <c r="B18" s="158"/>
      <c r="C18" s="158"/>
      <c r="D18" s="159"/>
    </row>
    <row r="19" spans="1:4" ht="37.5" customHeight="1">
      <c r="A19" s="82" t="s">
        <v>42</v>
      </c>
      <c r="B19" s="93" t="s">
        <v>107</v>
      </c>
      <c r="C19" s="82" t="s">
        <v>5</v>
      </c>
      <c r="D19" s="88">
        <v>11123.333333333334</v>
      </c>
    </row>
    <row r="20" spans="1:4" ht="21" customHeight="1">
      <c r="A20" s="82" t="s">
        <v>43</v>
      </c>
      <c r="B20" s="94" t="s">
        <v>41</v>
      </c>
      <c r="C20" s="82" t="s">
        <v>5</v>
      </c>
      <c r="D20" s="88">
        <v>6613.333333333333</v>
      </c>
    </row>
    <row r="21" spans="1:4" ht="75" customHeight="1">
      <c r="A21" s="84">
        <v>5</v>
      </c>
      <c r="B21" s="95" t="s">
        <v>108</v>
      </c>
      <c r="C21" s="82" t="s">
        <v>5</v>
      </c>
      <c r="D21" s="88">
        <v>11060</v>
      </c>
    </row>
    <row r="22" spans="1:4" ht="75" customHeight="1">
      <c r="A22" s="84">
        <v>6</v>
      </c>
      <c r="B22" s="95" t="s">
        <v>155</v>
      </c>
      <c r="C22" s="86" t="s">
        <v>5</v>
      </c>
      <c r="D22" s="88">
        <v>7489.333333333333</v>
      </c>
    </row>
    <row r="23" spans="1:4" ht="27" customHeight="1">
      <c r="A23" s="165" t="s">
        <v>63</v>
      </c>
      <c r="B23" s="165"/>
      <c r="C23" s="165"/>
      <c r="D23" s="159"/>
    </row>
    <row r="24" spans="1:4" ht="39" customHeight="1">
      <c r="A24" s="84">
        <v>7</v>
      </c>
      <c r="B24" s="96" t="s">
        <v>44</v>
      </c>
      <c r="C24" s="84" t="s">
        <v>5</v>
      </c>
      <c r="D24" s="88">
        <v>3240</v>
      </c>
    </row>
    <row r="25" spans="1:4" ht="40.5" customHeight="1">
      <c r="A25" s="84">
        <v>8</v>
      </c>
      <c r="B25" s="95" t="s">
        <v>138</v>
      </c>
      <c r="C25" s="82" t="s">
        <v>5</v>
      </c>
      <c r="D25" s="88">
        <v>3567.3333333333335</v>
      </c>
    </row>
    <row r="26" spans="1:4" ht="40.5" customHeight="1">
      <c r="A26" s="84">
        <v>9</v>
      </c>
      <c r="B26" s="97" t="s">
        <v>109</v>
      </c>
      <c r="C26" s="82" t="s">
        <v>5</v>
      </c>
      <c r="D26" s="88">
        <v>5823.333333333333</v>
      </c>
    </row>
    <row r="27" spans="1:4" ht="40.5" customHeight="1">
      <c r="A27" s="84">
        <v>10</v>
      </c>
      <c r="B27" s="97" t="s">
        <v>156</v>
      </c>
      <c r="C27" s="82" t="s">
        <v>5</v>
      </c>
      <c r="D27" s="88">
        <v>3580</v>
      </c>
    </row>
    <row r="28" spans="1:4" ht="18.75">
      <c r="A28" s="174" t="s">
        <v>158</v>
      </c>
      <c r="B28" s="175"/>
      <c r="C28" s="175"/>
      <c r="D28" s="176"/>
    </row>
    <row r="29" spans="1:4" ht="37.5">
      <c r="A29" s="84">
        <v>11</v>
      </c>
      <c r="B29" s="97" t="s">
        <v>157</v>
      </c>
      <c r="C29" s="82" t="s">
        <v>5</v>
      </c>
      <c r="D29" s="88">
        <v>3616</v>
      </c>
    </row>
    <row r="30" spans="1:4" ht="18.75">
      <c r="A30" s="165" t="s">
        <v>15</v>
      </c>
      <c r="B30" s="166"/>
      <c r="C30" s="167"/>
      <c r="D30" s="159"/>
    </row>
    <row r="31" spans="1:4" ht="57.75" customHeight="1">
      <c r="A31" s="84">
        <v>12</v>
      </c>
      <c r="B31" s="96" t="s">
        <v>110</v>
      </c>
      <c r="C31" s="69" t="s">
        <v>5</v>
      </c>
      <c r="D31" s="88">
        <v>3583</v>
      </c>
    </row>
    <row r="32" spans="1:4" ht="77.25" customHeight="1">
      <c r="A32" s="87">
        <v>13</v>
      </c>
      <c r="B32" s="96" t="s">
        <v>159</v>
      </c>
      <c r="C32" s="69" t="s">
        <v>5</v>
      </c>
      <c r="D32" s="88">
        <v>4636.666666666667</v>
      </c>
    </row>
    <row r="33" spans="1:4" ht="30.75" customHeight="1">
      <c r="A33" s="168" t="s">
        <v>16</v>
      </c>
      <c r="B33" s="168"/>
      <c r="C33" s="168"/>
      <c r="D33" s="159"/>
    </row>
    <row r="34" spans="1:4" ht="57" customHeight="1">
      <c r="A34" s="73">
        <v>14</v>
      </c>
      <c r="B34" s="98" t="s">
        <v>111</v>
      </c>
      <c r="C34" s="69" t="s">
        <v>5</v>
      </c>
      <c r="D34" s="88">
        <v>20434.333333333332</v>
      </c>
    </row>
    <row r="35" spans="1:4" ht="19.5" customHeight="1">
      <c r="A35" s="84">
        <v>15</v>
      </c>
      <c r="B35" s="99" t="s">
        <v>66</v>
      </c>
      <c r="C35" s="69" t="s">
        <v>5</v>
      </c>
      <c r="D35" s="88">
        <v>18655.333333333332</v>
      </c>
    </row>
    <row r="36" spans="1:4" ht="20.25" customHeight="1">
      <c r="A36" s="158" t="s">
        <v>51</v>
      </c>
      <c r="B36" s="158"/>
      <c r="C36" s="158"/>
      <c r="D36" s="159"/>
    </row>
    <row r="37" spans="1:4" ht="20.25" customHeight="1">
      <c r="A37" s="86" t="s">
        <v>171</v>
      </c>
      <c r="B37" s="96" t="s">
        <v>112</v>
      </c>
      <c r="C37" s="84" t="s">
        <v>5</v>
      </c>
      <c r="D37" s="88">
        <v>4900</v>
      </c>
    </row>
    <row r="38" spans="1:4" ht="31.5" customHeight="1">
      <c r="A38" s="86" t="s">
        <v>148</v>
      </c>
      <c r="B38" s="96" t="s">
        <v>134</v>
      </c>
      <c r="C38" s="84" t="s">
        <v>5</v>
      </c>
      <c r="D38" s="88">
        <v>5162.333333333333</v>
      </c>
    </row>
    <row r="39" spans="1:4" ht="36" customHeight="1">
      <c r="A39" s="86" t="s">
        <v>160</v>
      </c>
      <c r="B39" s="100" t="s">
        <v>144</v>
      </c>
      <c r="C39" s="82" t="s">
        <v>5</v>
      </c>
      <c r="D39" s="88">
        <v>12026.666666666666</v>
      </c>
    </row>
    <row r="40" spans="1:4" ht="39.75" customHeight="1">
      <c r="A40" s="86" t="s">
        <v>161</v>
      </c>
      <c r="B40" s="100" t="s">
        <v>145</v>
      </c>
      <c r="C40" s="82" t="s">
        <v>5</v>
      </c>
      <c r="D40" s="88">
        <v>7095.666666666667</v>
      </c>
    </row>
    <row r="41" spans="1:4" ht="39.75" customHeight="1">
      <c r="A41" s="86" t="s">
        <v>162</v>
      </c>
      <c r="B41" s="100" t="s">
        <v>164</v>
      </c>
      <c r="C41" s="82" t="s">
        <v>5</v>
      </c>
      <c r="D41" s="88">
        <v>9570</v>
      </c>
    </row>
    <row r="42" spans="1:4" ht="30.75" customHeight="1">
      <c r="A42" s="158" t="s">
        <v>18</v>
      </c>
      <c r="B42" s="158"/>
      <c r="C42" s="158"/>
      <c r="D42" s="159"/>
    </row>
    <row r="43" spans="1:4" ht="41.25" customHeight="1">
      <c r="A43" s="86" t="s">
        <v>163</v>
      </c>
      <c r="B43" s="95" t="s">
        <v>149</v>
      </c>
      <c r="C43" s="84" t="s">
        <v>5</v>
      </c>
      <c r="D43" s="88">
        <v>4140</v>
      </c>
    </row>
    <row r="44" spans="1:4" ht="21" customHeight="1">
      <c r="A44" s="84">
        <v>22</v>
      </c>
      <c r="B44" s="96" t="s">
        <v>113</v>
      </c>
      <c r="C44" s="84" t="s">
        <v>5</v>
      </c>
      <c r="D44" s="88">
        <v>12706</v>
      </c>
    </row>
    <row r="45" spans="1:4" ht="75.75" customHeight="1">
      <c r="A45" s="84">
        <v>23</v>
      </c>
      <c r="B45" s="96" t="s">
        <v>132</v>
      </c>
      <c r="C45" s="84" t="s">
        <v>5</v>
      </c>
      <c r="D45" s="88">
        <v>4153.333333333333</v>
      </c>
    </row>
    <row r="46" spans="1:4" ht="21" customHeight="1">
      <c r="A46" s="84">
        <v>24</v>
      </c>
      <c r="B46" s="94" t="s">
        <v>48</v>
      </c>
      <c r="C46" s="84" t="s">
        <v>5</v>
      </c>
      <c r="D46" s="88">
        <v>8912.5</v>
      </c>
    </row>
    <row r="47" spans="1:4" ht="36.75" customHeight="1">
      <c r="A47" s="84">
        <v>25</v>
      </c>
      <c r="B47" s="95" t="s">
        <v>114</v>
      </c>
      <c r="C47" s="84" t="s">
        <v>5</v>
      </c>
      <c r="D47" s="88">
        <v>16323.333333333334</v>
      </c>
    </row>
    <row r="48" spans="1:4" ht="18.75" customHeight="1">
      <c r="A48" s="84">
        <v>26</v>
      </c>
      <c r="B48" s="95" t="s">
        <v>146</v>
      </c>
      <c r="C48" s="82" t="s">
        <v>5</v>
      </c>
      <c r="D48" s="88">
        <v>29693</v>
      </c>
    </row>
    <row r="49" spans="1:4" ht="30.75" customHeight="1">
      <c r="A49" s="158" t="s">
        <v>20</v>
      </c>
      <c r="B49" s="158"/>
      <c r="C49" s="158"/>
      <c r="D49" s="159"/>
    </row>
    <row r="50" spans="1:4" ht="19.5" customHeight="1">
      <c r="A50" s="84">
        <v>27</v>
      </c>
      <c r="B50" s="96" t="s">
        <v>52</v>
      </c>
      <c r="C50" s="84" t="s">
        <v>5</v>
      </c>
      <c r="D50" s="88">
        <v>7898</v>
      </c>
    </row>
    <row r="51" spans="1:4" ht="19.5" customHeight="1">
      <c r="A51" s="87">
        <v>28</v>
      </c>
      <c r="B51" s="96" t="s">
        <v>147</v>
      </c>
      <c r="C51" s="84" t="s">
        <v>5</v>
      </c>
      <c r="D51" s="88">
        <v>16371</v>
      </c>
    </row>
    <row r="52" spans="1:4" ht="18.75" customHeight="1">
      <c r="A52" s="87">
        <v>29</v>
      </c>
      <c r="B52" s="96" t="s">
        <v>49</v>
      </c>
      <c r="C52" s="84" t="s">
        <v>5</v>
      </c>
      <c r="D52" s="88">
        <v>7920.666666666667</v>
      </c>
    </row>
    <row r="53" spans="1:4" ht="31.5" customHeight="1">
      <c r="A53" s="158" t="s">
        <v>64</v>
      </c>
      <c r="B53" s="158"/>
      <c r="C53" s="158"/>
      <c r="D53" s="159"/>
    </row>
    <row r="54" spans="1:4" ht="45" customHeight="1">
      <c r="A54" s="86" t="s">
        <v>90</v>
      </c>
      <c r="B54" s="101" t="s">
        <v>115</v>
      </c>
      <c r="C54" s="82" t="s">
        <v>5</v>
      </c>
      <c r="D54" s="88">
        <v>3620</v>
      </c>
    </row>
    <row r="55" spans="1:4" ht="62.25" customHeight="1">
      <c r="A55" s="86" t="s">
        <v>94</v>
      </c>
      <c r="B55" s="97" t="s">
        <v>96</v>
      </c>
      <c r="C55" s="82" t="s">
        <v>5</v>
      </c>
      <c r="D55" s="88">
        <v>10110.333333333334</v>
      </c>
    </row>
    <row r="56" spans="1:4" ht="21" customHeight="1">
      <c r="A56" s="86" t="s">
        <v>143</v>
      </c>
      <c r="B56" s="95" t="s">
        <v>139</v>
      </c>
      <c r="C56" s="82" t="s">
        <v>5</v>
      </c>
      <c r="D56" s="88">
        <v>9264.666666666666</v>
      </c>
    </row>
    <row r="57" spans="1:4" ht="29.25" customHeight="1">
      <c r="A57" s="158" t="s">
        <v>60</v>
      </c>
      <c r="B57" s="158"/>
      <c r="C57" s="158"/>
      <c r="D57" s="159"/>
    </row>
    <row r="58" spans="1:4" ht="26.25" customHeight="1">
      <c r="A58" s="84">
        <v>33</v>
      </c>
      <c r="B58" s="96" t="s">
        <v>21</v>
      </c>
      <c r="C58" s="84" t="s">
        <v>5</v>
      </c>
      <c r="D58" s="88">
        <v>3101.6666666666665</v>
      </c>
    </row>
    <row r="59" spans="1:4" ht="24.75" customHeight="1">
      <c r="A59" s="84">
        <v>34</v>
      </c>
      <c r="B59" s="96" t="s">
        <v>22</v>
      </c>
      <c r="C59" s="84" t="s">
        <v>5</v>
      </c>
      <c r="D59" s="88">
        <v>4554.333333333333</v>
      </c>
    </row>
    <row r="60" spans="1:4" ht="33.75" customHeight="1">
      <c r="A60" s="158" t="s">
        <v>68</v>
      </c>
      <c r="B60" s="158"/>
      <c r="C60" s="158"/>
      <c r="D60" s="159"/>
    </row>
    <row r="61" spans="1:4" ht="56.25" customHeight="1">
      <c r="A61" s="86" t="s">
        <v>172</v>
      </c>
      <c r="B61" s="102" t="s">
        <v>116</v>
      </c>
      <c r="C61" s="84" t="s">
        <v>5</v>
      </c>
      <c r="D61" s="88">
        <v>5200</v>
      </c>
    </row>
    <row r="62" spans="1:4" ht="64.5" customHeight="1">
      <c r="A62" s="86" t="s">
        <v>165</v>
      </c>
      <c r="B62" s="96" t="s">
        <v>117</v>
      </c>
      <c r="C62" s="84" t="s">
        <v>5</v>
      </c>
      <c r="D62" s="88">
        <v>5503.333333333333</v>
      </c>
    </row>
    <row r="63" spans="1:4" ht="38.25" customHeight="1">
      <c r="A63" s="86" t="s">
        <v>166</v>
      </c>
      <c r="B63" s="101" t="s">
        <v>83</v>
      </c>
      <c r="C63" s="84" t="s">
        <v>5</v>
      </c>
      <c r="D63" s="88">
        <v>1490</v>
      </c>
    </row>
    <row r="64" spans="1:4" ht="38.25" customHeight="1">
      <c r="A64" s="86" t="s">
        <v>167</v>
      </c>
      <c r="B64" s="89" t="s">
        <v>118</v>
      </c>
      <c r="C64" s="84" t="s">
        <v>5</v>
      </c>
      <c r="D64" s="88">
        <v>1093</v>
      </c>
    </row>
    <row r="65" spans="1:4" ht="38.25" customHeight="1">
      <c r="A65" s="86" t="s">
        <v>168</v>
      </c>
      <c r="B65" s="97" t="s">
        <v>175</v>
      </c>
      <c r="C65" s="84" t="s">
        <v>5</v>
      </c>
      <c r="D65" s="88">
        <v>3086.6666666666665</v>
      </c>
    </row>
    <row r="66" spans="1:4" ht="38.25" customHeight="1">
      <c r="A66" s="86" t="s">
        <v>169</v>
      </c>
      <c r="B66" s="97" t="s">
        <v>174</v>
      </c>
      <c r="C66" s="84" t="s">
        <v>5</v>
      </c>
      <c r="D66" s="88">
        <v>12293.333333333334</v>
      </c>
    </row>
    <row r="67" spans="1:4" ht="38.25" customHeight="1">
      <c r="A67" s="86" t="s">
        <v>170</v>
      </c>
      <c r="B67" s="97" t="s">
        <v>173</v>
      </c>
      <c r="C67" s="84" t="s">
        <v>5</v>
      </c>
      <c r="D67" s="88">
        <v>2946.3333333333335</v>
      </c>
    </row>
    <row r="68" spans="1:4" ht="37.5" customHeight="1">
      <c r="A68" s="158" t="s">
        <v>61</v>
      </c>
      <c r="B68" s="158"/>
      <c r="C68" s="158"/>
      <c r="D68" s="159"/>
    </row>
    <row r="69" spans="1:4" ht="39.75" customHeight="1">
      <c r="A69" s="84">
        <v>42</v>
      </c>
      <c r="B69" s="89" t="s">
        <v>119</v>
      </c>
      <c r="C69" s="84" t="s">
        <v>5</v>
      </c>
      <c r="D69" s="88">
        <v>386.6666666666667</v>
      </c>
    </row>
    <row r="70" spans="1:4" ht="29.25" customHeight="1">
      <c r="A70" s="87">
        <v>43</v>
      </c>
      <c r="B70" s="102" t="s">
        <v>120</v>
      </c>
      <c r="C70" s="84" t="s">
        <v>5</v>
      </c>
      <c r="D70" s="88">
        <v>276.6666666666667</v>
      </c>
    </row>
    <row r="71" spans="1:4" ht="28.5" customHeight="1">
      <c r="A71" s="87">
        <v>44</v>
      </c>
      <c r="B71" s="95" t="s">
        <v>24</v>
      </c>
      <c r="C71" s="84" t="s">
        <v>5</v>
      </c>
      <c r="D71" s="88">
        <v>304</v>
      </c>
    </row>
    <row r="72" spans="1:4" ht="32.25" customHeight="1">
      <c r="A72" s="87">
        <v>45</v>
      </c>
      <c r="B72" s="96" t="s">
        <v>75</v>
      </c>
      <c r="C72" s="84" t="s">
        <v>5</v>
      </c>
      <c r="D72" s="88">
        <v>448.6666666666667</v>
      </c>
    </row>
    <row r="73" spans="1:4" ht="38.25" customHeight="1">
      <c r="A73" s="87">
        <v>46</v>
      </c>
      <c r="B73" s="95" t="s">
        <v>133</v>
      </c>
      <c r="C73" s="84" t="s">
        <v>5</v>
      </c>
      <c r="D73" s="108">
        <v>415.3333333333333</v>
      </c>
    </row>
    <row r="74" spans="1:4" ht="27.75" customHeight="1">
      <c r="A74" s="158" t="s">
        <v>26</v>
      </c>
      <c r="B74" s="158"/>
      <c r="C74" s="158"/>
      <c r="D74" s="159"/>
    </row>
    <row r="75" spans="1:4" ht="56.25" customHeight="1">
      <c r="A75" s="84">
        <v>47</v>
      </c>
      <c r="B75" s="100" t="s">
        <v>176</v>
      </c>
      <c r="C75" s="84" t="s">
        <v>5</v>
      </c>
      <c r="D75" s="108">
        <v>392</v>
      </c>
    </row>
    <row r="76" spans="1:4" ht="38.25" customHeight="1">
      <c r="A76" s="84">
        <v>48</v>
      </c>
      <c r="B76" s="96" t="s">
        <v>121</v>
      </c>
      <c r="C76" s="84" t="s">
        <v>5</v>
      </c>
      <c r="D76" s="88">
        <v>834.3333333333334</v>
      </c>
    </row>
    <row r="77" spans="1:4" ht="36" customHeight="1">
      <c r="A77" s="84">
        <v>49</v>
      </c>
      <c r="B77" s="100" t="s">
        <v>131</v>
      </c>
      <c r="C77" s="84" t="s">
        <v>5</v>
      </c>
      <c r="D77" s="108">
        <v>817.5333333333333</v>
      </c>
    </row>
    <row r="78" spans="1:4" ht="30.75" customHeight="1">
      <c r="A78" s="168" t="s">
        <v>65</v>
      </c>
      <c r="B78" s="168"/>
      <c r="C78" s="168"/>
      <c r="D78" s="159"/>
    </row>
    <row r="79" spans="1:4" ht="44.25" customHeight="1">
      <c r="A79" s="84">
        <v>50</v>
      </c>
      <c r="B79" s="95" t="s">
        <v>122</v>
      </c>
      <c r="C79" s="84" t="s">
        <v>5</v>
      </c>
      <c r="D79" s="108">
        <v>752.3333333333334</v>
      </c>
    </row>
    <row r="80" spans="1:4" ht="40.5" customHeight="1">
      <c r="A80" s="165" t="s">
        <v>29</v>
      </c>
      <c r="B80" s="165"/>
      <c r="C80" s="165"/>
      <c r="D80" s="159"/>
    </row>
    <row r="81" spans="1:4" ht="153.75" customHeight="1">
      <c r="A81" s="84">
        <v>51</v>
      </c>
      <c r="B81" s="96" t="s">
        <v>123</v>
      </c>
      <c r="C81" s="84" t="s">
        <v>5</v>
      </c>
      <c r="D81" s="88">
        <v>3820</v>
      </c>
    </row>
    <row r="82" spans="1:4" ht="40.5" customHeight="1">
      <c r="A82" s="87">
        <v>52</v>
      </c>
      <c r="B82" s="96" t="s">
        <v>58</v>
      </c>
      <c r="C82" s="84" t="s">
        <v>5</v>
      </c>
      <c r="D82" s="88">
        <v>849.3333333333334</v>
      </c>
    </row>
    <row r="83" spans="1:4" ht="135.75" customHeight="1">
      <c r="A83" s="87">
        <v>53</v>
      </c>
      <c r="B83" s="97" t="s">
        <v>124</v>
      </c>
      <c r="C83" s="84" t="s">
        <v>5</v>
      </c>
      <c r="D83" s="88">
        <v>3190.3333333333335</v>
      </c>
    </row>
    <row r="84" spans="1:4" ht="62.25" customHeight="1">
      <c r="A84" s="87">
        <v>54</v>
      </c>
      <c r="B84" s="89" t="s">
        <v>125</v>
      </c>
      <c r="C84" s="74" t="s">
        <v>5</v>
      </c>
      <c r="D84" s="88">
        <v>14445.333333333334</v>
      </c>
    </row>
    <row r="85" spans="1:4" ht="27" customHeight="1">
      <c r="A85" s="87">
        <v>55</v>
      </c>
      <c r="B85" s="95" t="s">
        <v>31</v>
      </c>
      <c r="C85" s="83" t="s">
        <v>5</v>
      </c>
      <c r="D85" s="108">
        <v>1066.6666666666667</v>
      </c>
    </row>
    <row r="86" spans="1:4" ht="45" customHeight="1">
      <c r="A86" s="87">
        <v>56</v>
      </c>
      <c r="B86" s="95" t="s">
        <v>126</v>
      </c>
      <c r="C86" s="83" t="s">
        <v>5</v>
      </c>
      <c r="D86" s="108">
        <v>755</v>
      </c>
    </row>
    <row r="87" spans="1:4" ht="31.5" customHeight="1">
      <c r="A87" s="87">
        <v>57</v>
      </c>
      <c r="B87" s="95" t="s">
        <v>140</v>
      </c>
      <c r="C87" s="83" t="s">
        <v>5</v>
      </c>
      <c r="D87" s="88">
        <v>973.3333333333334</v>
      </c>
    </row>
    <row r="88" spans="1:4" ht="35.25" customHeight="1">
      <c r="A88" s="87">
        <v>58</v>
      </c>
      <c r="B88" s="95" t="s">
        <v>177</v>
      </c>
      <c r="C88" s="83" t="s">
        <v>5</v>
      </c>
      <c r="D88" s="88">
        <v>2771.3333333333335</v>
      </c>
    </row>
    <row r="89" spans="1:4" ht="22.5" customHeight="1">
      <c r="A89" s="168" t="s">
        <v>33</v>
      </c>
      <c r="B89" s="168"/>
      <c r="C89" s="168"/>
      <c r="D89" s="159"/>
    </row>
    <row r="90" spans="1:4" ht="40.5" customHeight="1">
      <c r="A90" s="84">
        <v>59</v>
      </c>
      <c r="B90" s="95" t="s">
        <v>135</v>
      </c>
      <c r="C90" s="75" t="s">
        <v>5</v>
      </c>
      <c r="D90" s="88">
        <v>250</v>
      </c>
    </row>
    <row r="91" spans="1:4" ht="27.75" customHeight="1">
      <c r="A91" s="84">
        <v>60</v>
      </c>
      <c r="B91" s="95" t="s">
        <v>136</v>
      </c>
      <c r="C91" s="84" t="s">
        <v>5</v>
      </c>
      <c r="D91" s="88">
        <v>208.33333333333334</v>
      </c>
    </row>
    <row r="92" spans="1:4" ht="39.75" customHeight="1">
      <c r="A92" s="84">
        <v>61</v>
      </c>
      <c r="B92" s="95" t="s">
        <v>127</v>
      </c>
      <c r="C92" s="84" t="s">
        <v>5</v>
      </c>
      <c r="D92" s="108">
        <v>183.33333333333334</v>
      </c>
    </row>
    <row r="93" spans="1:4" ht="50.25" customHeight="1">
      <c r="A93" s="84">
        <v>62</v>
      </c>
      <c r="B93" s="95" t="s">
        <v>128</v>
      </c>
      <c r="C93" s="84" t="s">
        <v>5</v>
      </c>
      <c r="D93" s="88">
        <v>234.33333333333334</v>
      </c>
    </row>
    <row r="94" spans="1:4" ht="30.75" customHeight="1">
      <c r="A94" s="165" t="s">
        <v>37</v>
      </c>
      <c r="B94" s="165"/>
      <c r="C94" s="165"/>
      <c r="D94" s="159"/>
    </row>
    <row r="95" spans="1:4" ht="56.25" customHeight="1">
      <c r="A95" s="84">
        <v>63</v>
      </c>
      <c r="B95" s="96" t="s">
        <v>129</v>
      </c>
      <c r="C95" s="74" t="s">
        <v>5</v>
      </c>
      <c r="D95" s="88">
        <v>1990.3333333333333</v>
      </c>
    </row>
    <row r="96" spans="1:3" ht="24" customHeight="1">
      <c r="A96" s="76"/>
      <c r="B96" s="103"/>
      <c r="C96" s="77"/>
    </row>
    <row r="97" spans="1:4" ht="25.5" customHeight="1">
      <c r="A97" s="64"/>
      <c r="B97" s="105"/>
      <c r="C97" s="65"/>
      <c r="D97" s="66"/>
    </row>
    <row r="98" spans="1:4" ht="17.25" customHeight="1">
      <c r="A98" s="155"/>
      <c r="B98" s="155"/>
      <c r="C98" s="64"/>
      <c r="D98" s="64"/>
    </row>
    <row r="99" spans="1:4" ht="18.75" customHeight="1">
      <c r="A99" s="155"/>
      <c r="B99" s="155"/>
      <c r="C99" s="64"/>
      <c r="D99" s="64"/>
    </row>
    <row r="100" spans="1:4" ht="18" customHeight="1">
      <c r="A100" s="155"/>
      <c r="B100" s="155"/>
      <c r="C100" s="64"/>
      <c r="D100" s="109"/>
    </row>
    <row r="101" spans="1:4" ht="18" customHeight="1">
      <c r="A101" s="155"/>
      <c r="B101" s="155"/>
      <c r="C101" s="110"/>
      <c r="D101" s="110"/>
    </row>
    <row r="102" spans="1:3" ht="18" customHeight="1">
      <c r="A102" s="155"/>
      <c r="B102" s="155"/>
      <c r="C102" s="110"/>
    </row>
    <row r="103" spans="1:4" ht="18" customHeight="1">
      <c r="A103" s="155"/>
      <c r="B103" s="155"/>
      <c r="C103" s="110"/>
      <c r="D103" s="111"/>
    </row>
    <row r="104" spans="1:4" ht="18" customHeight="1">
      <c r="A104" s="156"/>
      <c r="B104" s="156"/>
      <c r="C104" s="80"/>
      <c r="D104" s="111"/>
    </row>
    <row r="105" spans="3:4" ht="14.25" customHeight="1">
      <c r="C105" s="80"/>
      <c r="D105" s="80"/>
    </row>
    <row r="106" spans="3:4" ht="13.5" customHeight="1">
      <c r="C106" s="80"/>
      <c r="D106" s="80"/>
    </row>
    <row r="107" ht="18.75">
      <c r="C107" s="65"/>
    </row>
    <row r="109" spans="1:2" ht="18.75">
      <c r="A109" s="78"/>
      <c r="B109" s="105"/>
    </row>
    <row r="110" spans="1:2" ht="18.75">
      <c r="A110" s="78"/>
      <c r="B110" s="105"/>
    </row>
    <row r="111" spans="1:2" ht="18.75">
      <c r="A111" s="78"/>
      <c r="B111" s="105"/>
    </row>
    <row r="112" spans="1:2" ht="18.75">
      <c r="A112" s="78"/>
      <c r="B112" s="105"/>
    </row>
    <row r="113" spans="1:2" ht="18.75">
      <c r="A113" s="78"/>
      <c r="B113" s="105"/>
    </row>
    <row r="114" spans="1:2" ht="18.75">
      <c r="A114" s="78"/>
      <c r="B114" s="105"/>
    </row>
    <row r="123" spans="1:2" ht="18.75">
      <c r="A123" s="85"/>
      <c r="B123" s="106"/>
    </row>
    <row r="124" spans="1:2" ht="18.75">
      <c r="A124" s="85"/>
      <c r="B124" s="107"/>
    </row>
    <row r="125" spans="1:2" ht="18.75">
      <c r="A125" s="85"/>
      <c r="B125" s="106"/>
    </row>
    <row r="126" spans="1:2" ht="18.75">
      <c r="A126" s="85"/>
      <c r="B126" s="107"/>
    </row>
  </sheetData>
  <sheetProtection/>
  <mergeCells count="32">
    <mergeCell ref="A98:B98"/>
    <mergeCell ref="A94:D94"/>
    <mergeCell ref="A68:D68"/>
    <mergeCell ref="A74:D74"/>
    <mergeCell ref="A36:D36"/>
    <mergeCell ref="A42:D42"/>
    <mergeCell ref="A49:D49"/>
    <mergeCell ref="A53:D53"/>
    <mergeCell ref="A78:D78"/>
    <mergeCell ref="A33:D33"/>
    <mergeCell ref="A5:A12"/>
    <mergeCell ref="B5:D5"/>
    <mergeCell ref="A13:A17"/>
    <mergeCell ref="A80:D80"/>
    <mergeCell ref="A89:D89"/>
    <mergeCell ref="A28:D28"/>
    <mergeCell ref="A1:D1"/>
    <mergeCell ref="A57:D57"/>
    <mergeCell ref="A60:D60"/>
    <mergeCell ref="A3:A4"/>
    <mergeCell ref="B3:B4"/>
    <mergeCell ref="C3:C4"/>
    <mergeCell ref="D3:D4"/>
    <mergeCell ref="A18:D18"/>
    <mergeCell ref="A23:D23"/>
    <mergeCell ref="A30:D30"/>
    <mergeCell ref="A99:B99"/>
    <mergeCell ref="A100:B100"/>
    <mergeCell ref="A101:B101"/>
    <mergeCell ref="A102:B102"/>
    <mergeCell ref="A103:B103"/>
    <mergeCell ref="A104:B104"/>
  </mergeCells>
  <printOptions/>
  <pageMargins left="1.36" right="0.4" top="0.98" bottom="0.79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2014-09-30T12:02:26Z</cp:lastPrinted>
  <dcterms:created xsi:type="dcterms:W3CDTF">2006-09-28T05:33:49Z</dcterms:created>
  <dcterms:modified xsi:type="dcterms:W3CDTF">2016-01-02T11:07:59Z</dcterms:modified>
  <cp:category/>
  <cp:version/>
  <cp:contentType/>
  <cp:contentStatus/>
</cp:coreProperties>
</file>